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DCJS\EBAG\01_ADMINISTRATIF\01_FINANCES\02_Tarifs\Tarifs 2024-2025\"/>
    </mc:Choice>
  </mc:AlternateContent>
  <bookViews>
    <workbookView xWindow="0" yWindow="0" windowWidth="23040" windowHeight="5895"/>
  </bookViews>
  <sheets>
    <sheet name="SIMULATEUR DE TARIF ENFANT" sheetId="10" r:id="rId1"/>
    <sheet name="Notice" sheetId="11" r:id="rId2"/>
    <sheet name="formule" sheetId="5" r:id="rId3"/>
  </sheets>
  <definedNames>
    <definedName name="effort" localSheetId="0">formule!#REF!</definedName>
    <definedName name="effort">#REF!</definedName>
    <definedName name="quotient" localSheetId="0">'SIMULATEUR DE TARIF ENFANT'!$E$21</definedName>
    <definedName name="QUOTIENT">#REF!</definedName>
    <definedName name="taux_effort" localSheetId="0">formule!#REF!</definedName>
    <definedName name="taux_effort">#REF!</definedName>
    <definedName name="tauxeffort2h" localSheetId="0">'SIMULATEUR DE TARIF ENFANT'!$K$6</definedName>
    <definedName name="tauxeffort2h">#REF!</definedName>
    <definedName name="tauxeffortbb" localSheetId="0">'SIMULATEUR DE TARIF ENFANT'!$K$5</definedName>
    <definedName name="tauxeffortbb">#REF!</definedName>
    <definedName name="tauxeffortstage" localSheetId="0">'SIMULATEUR DE TARIF ENFANT'!$K$8</definedName>
    <definedName name="tauxeffortstage">#REF!</definedName>
    <definedName name="Z_1B2FAC56_EE62_4209_ADBA_9687164B443B_.wvu.Rows" localSheetId="0">'SIMULATEUR DE TARIF ENFANT'!$2:$2</definedName>
  </definedNames>
  <calcPr calcId="152511"/>
</workbook>
</file>

<file path=xl/calcChain.xml><?xml version="1.0" encoding="utf-8"?>
<calcChain xmlns="http://schemas.openxmlformats.org/spreadsheetml/2006/main">
  <c r="F21" i="10" l="1"/>
  <c r="E21" i="10" s="1"/>
  <c r="E27" i="10" l="1"/>
  <c r="E28" i="10"/>
  <c r="E26" i="10"/>
  <c r="F14" i="10"/>
</calcChain>
</file>

<file path=xl/sharedStrings.xml><?xml version="1.0" encoding="utf-8"?>
<sst xmlns="http://schemas.openxmlformats.org/spreadsheetml/2006/main" count="51" uniqueCount="47">
  <si>
    <t>Cours 2h (30 séances - 60h)</t>
  </si>
  <si>
    <t>* Attention : cette simulation n'a aucune valeur contractuelle, seul le calcul réel effectué par le service de la collectivité sur présentation des documents justificatifs fait foi.</t>
  </si>
  <si>
    <t>Taux d'effort</t>
  </si>
  <si>
    <t>Direction des Finances,</t>
  </si>
  <si>
    <t>Valeur fixe 
(+b)</t>
  </si>
  <si>
    <t xml:space="preserve">
Tarif plancher
QF &gt; 4000</t>
  </si>
  <si>
    <t>EBAG</t>
  </si>
  <si>
    <t xml:space="preserve">Indiquez dans la cellule ci-contre votre quotient familial CAF : </t>
  </si>
  <si>
    <t>Si vous n'avez pas de quotient familial CAF</t>
  </si>
  <si>
    <t xml:space="preserve">Votre quotient familial est </t>
  </si>
  <si>
    <t>SIMULATEUR DE TARIF AU TAUX D'EFFORT</t>
  </si>
  <si>
    <t>Indiquez dans la cellule ci-contre le montant de votre revenu annuel avant 
déduction de 10%  inscrit sur votre avis d'imposition :</t>
  </si>
  <si>
    <t>Agglo</t>
  </si>
  <si>
    <t>Hors Agglo</t>
  </si>
  <si>
    <t xml:space="preserve">
Tarif plancher
QF &lt; 101</t>
  </si>
  <si>
    <t>Vous avez un quotient famillial CAF</t>
  </si>
  <si>
    <t>Si vous êtes une famille mono parentale cochez la case suivante :</t>
  </si>
  <si>
    <t xml:space="preserve">Nombre de parts fiscales selon votre avis d'imposition : </t>
  </si>
  <si>
    <t xml:space="preserve">Vous avez un quotient familial CAF : </t>
  </si>
  <si>
    <t xml:space="preserve">Quotient familial CAF : </t>
  </si>
  <si>
    <t xml:space="preserve">Vous n'avez pas de quotient familial CAF : </t>
  </si>
  <si>
    <t>Montant des revenus annuels avant déduction des 10 % sur votre avis d'imposition :</t>
  </si>
  <si>
    <t>prendre la 2ème page de votre avis d'imposition, au sommet, figure le "détail des revenus"</t>
  </si>
  <si>
    <t xml:space="preserve">nb de parts </t>
  </si>
  <si>
    <t>1er enfant à charge : 0,5 part</t>
  </si>
  <si>
    <t>2ème enfant à charge : 0,5 part</t>
  </si>
  <si>
    <t>3ème enfant à charge : 1 part</t>
  </si>
  <si>
    <t>par enfant supplémentaire : 0,5 part</t>
  </si>
  <si>
    <t>par enfant handicapé : 1 part</t>
  </si>
  <si>
    <r>
      <t xml:space="preserve">de la prospective et de l'évaluation (DFPE)
</t>
    </r>
    <r>
      <rPr>
        <sz val="7"/>
        <rFont val="Calibri"/>
        <family val="2"/>
      </rPr>
      <t>Version du 6 mai 2024</t>
    </r>
  </si>
  <si>
    <t>Le tarif enfant estimé pour l'EBAG*</t>
  </si>
  <si>
    <t>petite  enfance - cours "BébéBozarts" 1h (30 séances - 30h)</t>
  </si>
  <si>
    <t>Stage enfants et jeunes "Bozarts" (tarif horaire)</t>
  </si>
  <si>
    <t>Cours "BébéBozarts" 1h (30 séances - 30h) :</t>
  </si>
  <si>
    <t>Cours 2h (30 séances - 60h) :</t>
  </si>
  <si>
    <t>à recupérer sur votre compte CAF à partir de votre numéro d'allocataire ou numéro de sécurité sociale sur l'attestation de quotient familial</t>
  </si>
  <si>
    <t xml:space="preserve">le nombre de parts retenues pour votre foyer sera calculé selon le mode de calcul de la CAF, celle-ci comptant 1/2 part supplémentaire pour les familles monoparentales. </t>
  </si>
  <si>
    <t xml:space="preserve">le ou les parents : 1 à 2 parts selon avis d'imposition </t>
  </si>
  <si>
    <t xml:space="preserve">prendre la ligne : </t>
  </si>
  <si>
    <t>"salaires"</t>
  </si>
  <si>
    <t>ou "total des salaires et assimilés"</t>
  </si>
  <si>
    <t>ou " salaires, pensions, rentes nets"</t>
  </si>
  <si>
    <t xml:space="preserve"> et en tous cas, la ligne immédiatement avant "déduction 10% ou frais réels"</t>
  </si>
  <si>
    <t xml:space="preserve">prendre la 2ème page de votre avis d'imposition, au sommet, figure le "détail des revenus" - prendre la ligne : </t>
  </si>
  <si>
    <t>Hors réduction de -30% appliquée à partir du 2ème cours au sein d'un même foyer, sur le(s) cours le(s) moins cher(s) (hors Classe Prépa et Bozarts Vacances)</t>
  </si>
  <si>
    <t>Stage « Bozarts Vacances » (tarif horaire) :</t>
  </si>
  <si>
    <r>
      <t xml:space="preserve">Ce simulateur de tarifs vous permet de calculer votre tarif pour vos enfants en fonction de votre quotient familial CAF ou de votre situation familiale. </t>
    </r>
    <r>
      <rPr>
        <b/>
        <sz val="9"/>
        <rFont val="Calibri"/>
        <family val="2"/>
      </rPr>
      <t>Le téléchargement du fichier est nécessaire pour effectuer votre simulation.</t>
    </r>
    <r>
      <rPr>
        <sz val="9"/>
        <rFont val="Calibri"/>
        <family val="2"/>
      </rPr>
      <t xml:space="preserve">
Pour les tarifs adultes, merci de vous référer à la grille tarifaire publiée sur le site internet de l'EBAG.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</si>
</sst>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-* #,##0\ _€_-;\-* #,##0\ _€_-;_-* &quot;-&quot;??\ _€_-;_-@"/>
    <numFmt numFmtId="165" formatCode="#,##0.00\ &quot;€&quot;"/>
    <numFmt numFmtId="166" formatCode="_-* #,##0.00\ &quot;€&quot;_-;\-* #,##0.00\ &quot;€&quot;_-;_-* &quot;-&quot;??\ &quot;€&quot;_-;_-@"/>
    <numFmt numFmtId="167" formatCode="#,##0\ &quot;€&quot;"/>
    <numFmt numFmtId="168" formatCode="#,##0_ ;\-#,##0\ "/>
    <numFmt numFmtId="169" formatCode="_-* #,##0.0000\ _€_-;\-* #,##0.0000\ _€_-;_-* &quot;-&quot;??\ _€_-;_-@_-"/>
    <numFmt numFmtId="170" formatCode="_-* #,##0.0\ _€_-;\-* #,##0.0\ _€_-;_-* &quot;-&quot;??\ _€_-;_-@"/>
    <numFmt numFmtId="171" formatCode="0.00000"/>
  </numFmts>
  <fonts count="25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9"/>
      <color theme="0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9"/>
      <name val="Calibri"/>
      <family val="2"/>
    </font>
    <font>
      <b/>
      <u/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i/>
      <sz val="7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rgb="FFFF0000"/>
        <bgColor rgb="FFC5E0B3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4" fillId="4" borderId="0" xfId="0" applyFont="1" applyFill="1" applyBorder="1" applyAlignment="1"/>
    <xf numFmtId="0" fontId="1" fillId="3" borderId="0" xfId="0" applyFont="1" applyFill="1" applyBorder="1" applyAlignment="1"/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Fill="1" applyAlignment="1"/>
    <xf numFmtId="0" fontId="5" fillId="0" borderId="0" xfId="0" applyFont="1" applyFill="1" applyAlignment="1" applyProtection="1"/>
    <xf numFmtId="0" fontId="4" fillId="4" borderId="0" xfId="0" applyFont="1" applyFill="1" applyBorder="1" applyAlignment="1" applyProtection="1"/>
    <xf numFmtId="164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/>
    <xf numFmtId="0" fontId="3" fillId="4" borderId="0" xfId="0" applyFont="1" applyFill="1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/>
    <xf numFmtId="3" fontId="8" fillId="4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9" fillId="4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/>
    <xf numFmtId="0" fontId="10" fillId="0" borderId="0" xfId="0" applyFont="1" applyAlignment="1" applyProtection="1">
      <alignment horizontal="left" readingOrder="1"/>
    </xf>
    <xf numFmtId="0" fontId="11" fillId="0" borderId="0" xfId="0" applyFont="1" applyAlignment="1" applyProtection="1"/>
    <xf numFmtId="0" fontId="10" fillId="0" borderId="0" xfId="0" applyFont="1" applyAlignment="1" applyProtection="1">
      <alignment horizontal="left" vertical="top" readingOrder="1"/>
    </xf>
    <xf numFmtId="0" fontId="11" fillId="0" borderId="0" xfId="0" applyFont="1" applyAlignment="1" applyProtection="1">
      <alignment vertical="top" readingOrder="1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/>
    <xf numFmtId="0" fontId="1" fillId="0" borderId="8" xfId="0" applyFont="1" applyBorder="1" applyAlignment="1" applyProtection="1"/>
    <xf numFmtId="0" fontId="1" fillId="0" borderId="10" xfId="0" applyFont="1" applyFill="1" applyBorder="1" applyAlignment="1" applyProtection="1"/>
    <xf numFmtId="0" fontId="1" fillId="0" borderId="11" xfId="0" applyFont="1" applyBorder="1" applyAlignment="1" applyProtection="1"/>
    <xf numFmtId="0" fontId="15" fillId="0" borderId="0" xfId="0" applyFont="1" applyBorder="1" applyAlignment="1" applyProtection="1"/>
    <xf numFmtId="0" fontId="1" fillId="0" borderId="0" xfId="0" applyFont="1" applyBorder="1" applyAlignment="1" applyProtection="1"/>
    <xf numFmtId="0" fontId="1" fillId="0" borderId="12" xfId="0" applyFont="1" applyFill="1" applyBorder="1" applyAlignment="1" applyProtection="1"/>
    <xf numFmtId="0" fontId="7" fillId="0" borderId="0" xfId="0" applyFont="1" applyBorder="1" applyAlignment="1" applyProtection="1">
      <alignment horizontal="right" wrapText="1" indent="2"/>
    </xf>
    <xf numFmtId="168" fontId="14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0" borderId="12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7" fillId="0" borderId="0" xfId="0" applyFont="1" applyBorder="1" applyAlignment="1" applyProtection="1">
      <alignment horizontal="right" vertical="center" wrapText="1" indent="2"/>
    </xf>
    <xf numFmtId="164" fontId="14" fillId="2" borderId="7" xfId="0" applyNumberFormat="1" applyFont="1" applyFill="1" applyBorder="1" applyAlignment="1" applyProtection="1">
      <alignment horizontal="center" vertical="center"/>
      <protection locked="0"/>
    </xf>
    <xf numFmtId="170" fontId="14" fillId="2" borderId="2" xfId="0" applyNumberFormat="1" applyFont="1" applyFill="1" applyBorder="1" applyAlignment="1" applyProtection="1">
      <alignment vertical="center"/>
      <protection locked="0"/>
    </xf>
    <xf numFmtId="164" fontId="16" fillId="0" borderId="12" xfId="0" applyNumberFormat="1" applyFont="1" applyFill="1" applyBorder="1" applyAlignment="1" applyProtection="1">
      <alignment vertical="center"/>
    </xf>
    <xf numFmtId="164" fontId="1" fillId="0" borderId="12" xfId="0" applyNumberFormat="1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/>
    <xf numFmtId="0" fontId="1" fillId="4" borderId="0" xfId="0" applyFont="1" applyFill="1" applyBorder="1" applyAlignment="1" applyProtection="1"/>
    <xf numFmtId="164" fontId="1" fillId="3" borderId="0" xfId="0" applyNumberFormat="1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vertical="center" wrapText="1"/>
    </xf>
    <xf numFmtId="3" fontId="9" fillId="4" borderId="2" xfId="0" applyNumberFormat="1" applyFont="1" applyFill="1" applyBorder="1" applyAlignment="1" applyProtection="1">
      <alignment horizontal="center" vertical="center"/>
    </xf>
    <xf numFmtId="3" fontId="16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/>
    <xf numFmtId="0" fontId="15" fillId="4" borderId="14" xfId="0" applyFont="1" applyFill="1" applyBorder="1" applyAlignment="1" applyProtection="1">
      <alignment vertical="center" wrapText="1"/>
    </xf>
    <xf numFmtId="0" fontId="1" fillId="4" borderId="14" xfId="0" applyFont="1" applyFill="1" applyBorder="1" applyAlignment="1" applyProtection="1"/>
    <xf numFmtId="3" fontId="16" fillId="4" borderId="14" xfId="0" applyNumberFormat="1" applyFont="1" applyFill="1" applyBorder="1" applyAlignment="1" applyProtection="1">
      <alignment horizontal="center" vertical="center"/>
    </xf>
    <xf numFmtId="3" fontId="16" fillId="0" borderId="1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/>
    <xf numFmtId="0" fontId="18" fillId="0" borderId="9" xfId="0" applyFont="1" applyBorder="1" applyAlignment="1" applyProtection="1"/>
    <xf numFmtId="0" fontId="17" fillId="4" borderId="3" xfId="0" applyFont="1" applyFill="1" applyBorder="1" applyAlignment="1" applyProtection="1">
      <alignment horizontal="center"/>
    </xf>
    <xf numFmtId="164" fontId="17" fillId="3" borderId="16" xfId="0" applyNumberFormat="1" applyFont="1" applyFill="1" applyBorder="1" applyAlignment="1" applyProtection="1">
      <alignment horizontal="center" vertical="center"/>
      <protection locked="0"/>
    </xf>
    <xf numFmtId="165" fontId="9" fillId="4" borderId="2" xfId="0" applyNumberFormat="1" applyFont="1" applyFill="1" applyBorder="1" applyAlignment="1" applyProtection="1">
      <alignment horizontal="center"/>
    </xf>
    <xf numFmtId="165" fontId="9" fillId="0" borderId="16" xfId="0" applyNumberFormat="1" applyFont="1" applyFill="1" applyBorder="1" applyAlignment="1" applyProtection="1">
      <alignment horizontal="center"/>
    </xf>
    <xf numFmtId="0" fontId="16" fillId="5" borderId="0" xfId="0" applyFont="1" applyFill="1" applyBorder="1" applyAlignment="1" applyProtection="1">
      <alignment horizontal="left"/>
    </xf>
    <xf numFmtId="165" fontId="14" fillId="0" borderId="12" xfId="0" applyNumberFormat="1" applyFont="1" applyFill="1" applyBorder="1" applyAlignment="1" applyProtection="1"/>
    <xf numFmtId="0" fontId="19" fillId="4" borderId="14" xfId="0" applyFont="1" applyFill="1" applyBorder="1" applyAlignment="1">
      <alignment horizontal="left"/>
    </xf>
    <xf numFmtId="0" fontId="1" fillId="0" borderId="14" xfId="0" applyFont="1" applyBorder="1" applyAlignment="1" applyProtection="1"/>
    <xf numFmtId="0" fontId="1" fillId="0" borderId="15" xfId="0" applyFont="1" applyFill="1" applyBorder="1" applyAlignment="1" applyProtection="1"/>
    <xf numFmtId="0" fontId="1" fillId="0" borderId="0" xfId="0" applyFont="1" applyFill="1" applyBorder="1" applyAlignment="1" applyProtection="1"/>
    <xf numFmtId="0" fontId="20" fillId="0" borderId="0" xfId="0" applyFont="1" applyAlignment="1" applyProtection="1"/>
    <xf numFmtId="0" fontId="20" fillId="4" borderId="0" xfId="0" applyFont="1" applyFill="1" applyBorder="1" applyAlignment="1" applyProtection="1"/>
    <xf numFmtId="165" fontId="21" fillId="4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/>
    <xf numFmtId="0" fontId="20" fillId="0" borderId="0" xfId="0" applyFont="1" applyFill="1" applyBorder="1" applyAlignment="1">
      <alignment horizontal="center"/>
    </xf>
    <xf numFmtId="166" fontId="20" fillId="0" borderId="0" xfId="0" applyNumberFormat="1" applyFont="1" applyFill="1" applyBorder="1" applyAlignment="1"/>
    <xf numFmtId="171" fontId="20" fillId="0" borderId="0" xfId="0" applyNumberFormat="1" applyFont="1" applyFill="1" applyBorder="1"/>
    <xf numFmtId="165" fontId="20" fillId="0" borderId="0" xfId="0" applyNumberFormat="1" applyFont="1" applyFill="1" applyBorder="1" applyAlignment="1"/>
    <xf numFmtId="169" fontId="20" fillId="0" borderId="0" xfId="1" applyNumberFormat="1" applyFont="1" applyFill="1" applyBorder="1" applyAlignment="1"/>
    <xf numFmtId="167" fontId="20" fillId="0" borderId="0" xfId="0" applyNumberFormat="1" applyFont="1" applyFill="1" applyBorder="1" applyAlignment="1"/>
    <xf numFmtId="169" fontId="20" fillId="0" borderId="0" xfId="0" applyNumberFormat="1" applyFont="1" applyFill="1" applyBorder="1" applyAlignment="1"/>
    <xf numFmtId="0" fontId="20" fillId="0" borderId="0" xfId="0" applyFont="1" applyFill="1" applyBorder="1" applyAlignment="1">
      <alignment wrapText="1"/>
    </xf>
    <xf numFmtId="0" fontId="16" fillId="6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wrapText="1"/>
    </xf>
    <xf numFmtId="0" fontId="16" fillId="7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/>
    </xf>
    <xf numFmtId="166" fontId="1" fillId="6" borderId="2" xfId="0" applyNumberFormat="1" applyFont="1" applyFill="1" applyBorder="1" applyAlignment="1"/>
    <xf numFmtId="171" fontId="3" fillId="7" borderId="2" xfId="0" applyNumberFormat="1" applyFont="1" applyFill="1" applyBorder="1"/>
    <xf numFmtId="0" fontId="1" fillId="7" borderId="2" xfId="0" applyFont="1" applyFill="1" applyBorder="1" applyAlignment="1"/>
    <xf numFmtId="166" fontId="1" fillId="6" borderId="3" xfId="0" applyNumberFormat="1" applyFont="1" applyFill="1" applyBorder="1" applyAlignment="1"/>
    <xf numFmtId="0" fontId="20" fillId="0" borderId="11" xfId="0" applyFont="1" applyBorder="1" applyAlignment="1" applyProtection="1"/>
    <xf numFmtId="0" fontId="24" fillId="5" borderId="0" xfId="0" applyFont="1" applyFill="1" applyBorder="1" applyAlignment="1" applyProtection="1">
      <alignment horizontal="right"/>
    </xf>
    <xf numFmtId="0" fontId="24" fillId="0" borderId="0" xfId="0" applyFont="1" applyAlignment="1">
      <alignment vertical="center" wrapText="1"/>
    </xf>
    <xf numFmtId="0" fontId="10" fillId="0" borderId="0" xfId="0" applyFont="1" applyAlignment="1" applyProtection="1">
      <alignment horizontal="left" vertical="top" wrapText="1" readingOrder="1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/>
  </cellXfs>
  <cellStyles count="2">
    <cellStyle name="Milliers" xfId="1" builtinId="3"/>
    <cellStyle name="Normal" xfId="0" builtinId="0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1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123093</xdr:rowOff>
    </xdr:from>
    <xdr:to>
      <xdr:col>2</xdr:col>
      <xdr:colOff>515816</xdr:colOff>
      <xdr:row>4</xdr:row>
      <xdr:rowOff>128432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34" y="189768"/>
          <a:ext cx="669682" cy="462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18</xdr:row>
          <xdr:rowOff>95250</xdr:rowOff>
        </xdr:from>
        <xdr:to>
          <xdr:col>4</xdr:col>
          <xdr:colOff>485775</xdr:colOff>
          <xdr:row>19</xdr:row>
          <xdr:rowOff>142875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2614247</xdr:colOff>
      <xdr:row>15</xdr:row>
      <xdr:rowOff>140677</xdr:rowOff>
    </xdr:from>
    <xdr:to>
      <xdr:col>10</xdr:col>
      <xdr:colOff>562708</xdr:colOff>
      <xdr:row>19</xdr:row>
      <xdr:rowOff>33905</xdr:rowOff>
    </xdr:to>
    <xdr:pic>
      <xdr:nvPicPr>
        <xdr:cNvPr id="4" name="Image 3" descr="C:\Users\abonnafous\AppData\Local\Packages\Microsoft.Windows.Photos_8wekyb3d8bbwe\TempState\ShareServiceTempFolder\impôts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17" t="40519" r="14359" b="1360"/>
        <a:stretch/>
      </xdr:blipFill>
      <xdr:spPr bwMode="auto">
        <a:xfrm>
          <a:off x="10275278" y="3153508"/>
          <a:ext cx="2256692" cy="75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2461846</xdr:colOff>
      <xdr:row>16</xdr:row>
      <xdr:rowOff>234462</xdr:rowOff>
    </xdr:from>
    <xdr:to>
      <xdr:col>10</xdr:col>
      <xdr:colOff>70338</xdr:colOff>
      <xdr:row>17</xdr:row>
      <xdr:rowOff>140677</xdr:rowOff>
    </xdr:to>
    <xdr:sp macro="" textlink="">
      <xdr:nvSpPr>
        <xdr:cNvPr id="3" name="Ellipse 2"/>
        <xdr:cNvSpPr/>
      </xdr:nvSpPr>
      <xdr:spPr>
        <a:xfrm>
          <a:off x="10122877" y="3505200"/>
          <a:ext cx="1916723" cy="18756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427892</xdr:colOff>
      <xdr:row>15</xdr:row>
      <xdr:rowOff>158261</xdr:rowOff>
    </xdr:from>
    <xdr:to>
      <xdr:col>7</xdr:col>
      <xdr:colOff>265527</xdr:colOff>
      <xdr:row>16</xdr:row>
      <xdr:rowOff>105508</xdr:rowOff>
    </xdr:to>
    <xdr:cxnSp macro="">
      <xdr:nvCxnSpPr>
        <xdr:cNvPr id="6" name="Connecteur droit avec flèche 5"/>
        <xdr:cNvCxnSpPr/>
      </xdr:nvCxnSpPr>
      <xdr:spPr>
        <a:xfrm flipV="1">
          <a:off x="6430107" y="3171092"/>
          <a:ext cx="886851" cy="2051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</xdr:colOff>
      <xdr:row>5</xdr:row>
      <xdr:rowOff>196215</xdr:rowOff>
    </xdr:from>
    <xdr:to>
      <xdr:col>7</xdr:col>
      <xdr:colOff>485775</xdr:colOff>
      <xdr:row>10</xdr:row>
      <xdr:rowOff>317321</xdr:rowOff>
    </xdr:to>
    <xdr:pic>
      <xdr:nvPicPr>
        <xdr:cNvPr id="2" name="Image 1" descr="C:\Users\abonnafous\AppData\Local\Packages\Microsoft.Windows.Photos_8wekyb3d8bbwe\TempState\ShareServiceTempFolder\impôts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17" t="40519" r="14359" b="1360"/>
        <a:stretch/>
      </xdr:blipFill>
      <xdr:spPr bwMode="auto">
        <a:xfrm>
          <a:off x="7166610" y="1529715"/>
          <a:ext cx="3520440" cy="1454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718185</xdr:colOff>
      <xdr:row>5</xdr:row>
      <xdr:rowOff>552450</xdr:rowOff>
    </xdr:from>
    <xdr:to>
      <xdr:col>7</xdr:col>
      <xdr:colOff>603885</xdr:colOff>
      <xdr:row>8</xdr:row>
      <xdr:rowOff>180975</xdr:rowOff>
    </xdr:to>
    <xdr:sp macro="" textlink="">
      <xdr:nvSpPr>
        <xdr:cNvPr id="3" name="Ellipse 2"/>
        <xdr:cNvSpPr/>
      </xdr:nvSpPr>
      <xdr:spPr>
        <a:xfrm>
          <a:off x="8633460" y="1885950"/>
          <a:ext cx="2171700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3</xdr:col>
      <xdr:colOff>22161</xdr:colOff>
      <xdr:row>12</xdr:row>
      <xdr:rowOff>85725</xdr:rowOff>
    </xdr:from>
    <xdr:to>
      <xdr:col>8</xdr:col>
      <xdr:colOff>85725</xdr:colOff>
      <xdr:row>24</xdr:row>
      <xdr:rowOff>161925</xdr:rowOff>
    </xdr:to>
    <xdr:pic>
      <xdr:nvPicPr>
        <xdr:cNvPr id="6" name="Image 5" descr="https://substackcdn.com/image/fetch/f_auto,q_auto:good,fl_progressive:steep/https%3A%2F%2Fsubstack-post-media.s3.amazonaws.com%2Fpublic%2Fimages%2Fbc39ff5d-789b-4a94-b24f-89cc8a0ff540_843x597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436" y="3324225"/>
          <a:ext cx="3873564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95250</xdr:colOff>
      <xdr:row>14</xdr:row>
      <xdr:rowOff>85725</xdr:rowOff>
    </xdr:from>
    <xdr:to>
      <xdr:col>8</xdr:col>
      <xdr:colOff>104775</xdr:colOff>
      <xdr:row>16</xdr:row>
      <xdr:rowOff>76200</xdr:rowOff>
    </xdr:to>
    <xdr:sp macro="" textlink="">
      <xdr:nvSpPr>
        <xdr:cNvPr id="7" name="Ellipse 6"/>
        <xdr:cNvSpPr/>
      </xdr:nvSpPr>
      <xdr:spPr>
        <a:xfrm>
          <a:off x="10296525" y="4086225"/>
          <a:ext cx="771525" cy="3714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M274"/>
  <sheetViews>
    <sheetView showGridLines="0" tabSelected="1" topLeftCell="A13" zoomScale="130" zoomScaleNormal="130" workbookViewId="0">
      <selection activeCell="I9" sqref="I9"/>
    </sheetView>
  </sheetViews>
  <sheetFormatPr baseColWidth="10" defaultColWidth="17.28515625" defaultRowHeight="15" customHeight="1" x14ac:dyDescent="0.25"/>
  <cols>
    <col min="1" max="1" width="1.7109375" style="4" customWidth="1"/>
    <col min="2" max="2" width="2.85546875" style="4" customWidth="1"/>
    <col min="3" max="3" width="63.85546875" style="4" customWidth="1"/>
    <col min="4" max="4" width="6.28515625" style="4" customWidth="1"/>
    <col min="5" max="5" width="12.7109375" style="4" bestFit="1" customWidth="1"/>
    <col min="6" max="6" width="12.7109375" style="4" customWidth="1"/>
    <col min="7" max="7" width="2.7109375" style="5" customWidth="1"/>
    <col min="8" max="8" width="6" style="4" customWidth="1"/>
    <col min="9" max="9" width="46.140625" style="4" customWidth="1"/>
    <col min="10" max="10" width="16.7109375" style="4" customWidth="1"/>
    <col min="11" max="15" width="10.7109375" style="4" customWidth="1"/>
    <col min="16" max="16384" width="17.28515625" style="4"/>
  </cols>
  <sheetData>
    <row r="1" spans="2:17" ht="5.25" customHeight="1" x14ac:dyDescent="0.25">
      <c r="B1" s="11"/>
      <c r="C1" s="11"/>
      <c r="D1" s="11"/>
      <c r="E1" s="11"/>
      <c r="F1" s="11"/>
      <c r="G1" s="22"/>
      <c r="H1" s="11"/>
      <c r="I1" s="11"/>
      <c r="J1" s="11"/>
      <c r="K1" s="11"/>
      <c r="L1" s="11"/>
      <c r="M1" s="11"/>
      <c r="N1" s="11"/>
      <c r="O1" s="11"/>
      <c r="P1" s="11"/>
      <c r="Q1" s="12"/>
    </row>
    <row r="2" spans="2:17" hidden="1" x14ac:dyDescent="0.25">
      <c r="B2" s="11"/>
      <c r="C2" s="11"/>
      <c r="D2" s="11"/>
      <c r="E2" s="11"/>
      <c r="F2" s="11"/>
      <c r="G2" s="22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2:17" ht="15" customHeight="1" x14ac:dyDescent="0.25">
      <c r="B3" s="11"/>
      <c r="C3" s="11"/>
      <c r="D3" s="11"/>
      <c r="E3" s="11"/>
      <c r="F3" s="11"/>
      <c r="G3" s="22"/>
      <c r="H3" s="11"/>
      <c r="I3" s="11"/>
      <c r="J3" s="11"/>
      <c r="K3" s="11"/>
      <c r="L3" s="11"/>
      <c r="M3" s="11"/>
      <c r="N3" s="11"/>
      <c r="O3" s="11"/>
      <c r="P3" s="11"/>
      <c r="Q3" s="12"/>
    </row>
    <row r="4" spans="2:17" ht="21.6" customHeight="1" x14ac:dyDescent="0.25">
      <c r="B4" s="11"/>
      <c r="C4" s="11"/>
      <c r="D4" s="11"/>
      <c r="E4" s="11"/>
      <c r="F4" s="11"/>
      <c r="G4" s="22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2:17" ht="21.6" customHeight="1" x14ac:dyDescent="0.25">
      <c r="B5" s="23" t="s">
        <v>3</v>
      </c>
      <c r="C5" s="24"/>
      <c r="D5" s="11"/>
      <c r="E5" s="11"/>
      <c r="F5" s="11"/>
      <c r="G5" s="22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2:17" ht="21.6" customHeight="1" x14ac:dyDescent="0.25">
      <c r="B6" s="98" t="s">
        <v>29</v>
      </c>
      <c r="C6" s="98"/>
      <c r="D6" s="11"/>
      <c r="E6" s="11"/>
      <c r="F6" s="11"/>
      <c r="G6" s="22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2:17" ht="12" customHeight="1" thickBot="1" x14ac:dyDescent="0.3">
      <c r="B7" s="25"/>
      <c r="C7" s="26"/>
      <c r="D7" s="11"/>
      <c r="E7" s="11"/>
      <c r="F7" s="11"/>
      <c r="G7" s="22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2:17" ht="15" customHeight="1" thickBot="1" x14ac:dyDescent="0.3">
      <c r="B8" s="99" t="s">
        <v>10</v>
      </c>
      <c r="C8" s="100"/>
      <c r="D8" s="100"/>
      <c r="E8" s="100"/>
      <c r="F8" s="100"/>
      <c r="G8" s="101"/>
      <c r="H8" s="11"/>
      <c r="I8" s="11"/>
      <c r="J8" s="11"/>
      <c r="K8" s="11"/>
      <c r="L8" s="11"/>
      <c r="M8" s="11"/>
      <c r="N8" s="11"/>
      <c r="O8" s="11"/>
      <c r="P8" s="11"/>
      <c r="Q8" s="12"/>
    </row>
    <row r="9" spans="2:17" ht="15" customHeight="1" x14ac:dyDescent="0.25">
      <c r="B9" s="11"/>
      <c r="C9" s="27"/>
      <c r="D9" s="27"/>
      <c r="E9" s="27"/>
      <c r="F9" s="27"/>
      <c r="G9" s="27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 spans="2:17" ht="36.75" customHeight="1" x14ac:dyDescent="0.25">
      <c r="B10" s="11"/>
      <c r="C10" s="102" t="s">
        <v>46</v>
      </c>
      <c r="D10" s="102"/>
      <c r="E10" s="102"/>
      <c r="F10" s="102"/>
      <c r="G10" s="102"/>
      <c r="H10" s="28"/>
      <c r="I10" s="11"/>
      <c r="J10" s="11"/>
      <c r="K10" s="11"/>
      <c r="L10" s="11"/>
      <c r="M10" s="11"/>
      <c r="N10" s="11"/>
      <c r="O10" s="11"/>
      <c r="P10" s="11"/>
      <c r="Q10" s="12"/>
    </row>
    <row r="11" spans="2:17" ht="19.899999999999999" customHeight="1" thickBot="1" x14ac:dyDescent="0.3">
      <c r="B11" s="11"/>
      <c r="C11" s="29"/>
      <c r="D11" s="29"/>
      <c r="E11" s="29"/>
      <c r="F11" s="29"/>
      <c r="G11" s="29"/>
      <c r="H11" s="28"/>
      <c r="I11" s="11"/>
      <c r="J11" s="11"/>
      <c r="K11" s="11"/>
      <c r="L11" s="11"/>
      <c r="M11" s="11"/>
      <c r="N11" s="11"/>
      <c r="O11" s="11"/>
      <c r="P11" s="11"/>
      <c r="Q11" s="12"/>
    </row>
    <row r="12" spans="2:17" ht="9.75" customHeight="1" x14ac:dyDescent="0.25">
      <c r="B12" s="30"/>
      <c r="C12" s="31"/>
      <c r="D12" s="31"/>
      <c r="E12" s="31"/>
      <c r="F12" s="31"/>
      <c r="G12" s="32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2:17" ht="14.25" customHeight="1" x14ac:dyDescent="0.25">
      <c r="B13" s="33"/>
      <c r="C13" s="34" t="s">
        <v>15</v>
      </c>
      <c r="D13" s="35"/>
      <c r="E13" s="35"/>
      <c r="F13" s="35"/>
      <c r="G13" s="36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x14ac:dyDescent="0.25">
      <c r="B14" s="33"/>
      <c r="C14" s="37" t="s">
        <v>7</v>
      </c>
      <c r="D14" s="35"/>
      <c r="E14" s="38"/>
      <c r="F14" s="103" t="b">
        <f>IF(E14&gt;0,IF(E17&gt;0,"Attention, vous avez saisi un quotient famillial CAF, votre revenu annuel ne sera pas pris en compte dans le calcul de votre tarif !",""))</f>
        <v>0</v>
      </c>
      <c r="G14" s="39"/>
      <c r="H14" s="3"/>
      <c r="I14" s="11"/>
      <c r="J14" s="11"/>
      <c r="K14" s="11"/>
      <c r="L14" s="11"/>
      <c r="M14" s="11"/>
      <c r="N14" s="11"/>
      <c r="O14" s="11"/>
      <c r="P14" s="11"/>
      <c r="Q14" s="12"/>
    </row>
    <row r="15" spans="2:17" ht="15.6" customHeight="1" x14ac:dyDescent="0.25">
      <c r="B15" s="33"/>
      <c r="C15" s="40"/>
      <c r="D15" s="35"/>
      <c r="E15" s="41"/>
      <c r="F15" s="103"/>
      <c r="G15" s="36"/>
      <c r="H15" s="3"/>
      <c r="I15" s="11"/>
      <c r="J15" s="11"/>
      <c r="K15" s="11"/>
      <c r="L15" s="11"/>
      <c r="M15" s="11"/>
      <c r="N15" s="11"/>
      <c r="O15" s="11"/>
      <c r="P15" s="11"/>
      <c r="Q15" s="12"/>
    </row>
    <row r="16" spans="2:17" ht="22.5" x14ac:dyDescent="0.25">
      <c r="B16" s="33"/>
      <c r="C16" s="34" t="s">
        <v>8</v>
      </c>
      <c r="D16" s="35"/>
      <c r="E16" s="41"/>
      <c r="F16" s="103"/>
      <c r="G16" s="36"/>
      <c r="H16" s="3"/>
      <c r="I16" s="97" t="s">
        <v>43</v>
      </c>
      <c r="J16" s="11"/>
      <c r="K16" s="11"/>
      <c r="L16" s="11"/>
      <c r="M16" s="11"/>
      <c r="N16" s="11"/>
      <c r="O16" s="11"/>
      <c r="P16" s="11"/>
      <c r="Q16" s="12"/>
    </row>
    <row r="17" spans="1:17" ht="22.15" customHeight="1" x14ac:dyDescent="0.25">
      <c r="B17" s="33"/>
      <c r="C17" s="42" t="s">
        <v>11</v>
      </c>
      <c r="D17" s="35"/>
      <c r="E17" s="43"/>
      <c r="F17" s="103"/>
      <c r="G17" s="39"/>
      <c r="H17" s="3"/>
      <c r="I17" s="97" t="s">
        <v>39</v>
      </c>
      <c r="J17" s="15"/>
      <c r="K17" s="11"/>
      <c r="L17" s="11"/>
      <c r="M17" s="11"/>
      <c r="N17" s="11"/>
      <c r="O17" s="11"/>
      <c r="P17" s="11"/>
      <c r="Q17" s="12"/>
    </row>
    <row r="18" spans="1:17" ht="12" customHeight="1" x14ac:dyDescent="0.25">
      <c r="B18" s="33"/>
      <c r="C18" s="42" t="s">
        <v>17</v>
      </c>
      <c r="D18" s="35"/>
      <c r="E18" s="44"/>
      <c r="F18" s="103"/>
      <c r="G18" s="45"/>
      <c r="H18" s="3"/>
      <c r="I18" s="97" t="s">
        <v>41</v>
      </c>
      <c r="K18" s="11"/>
      <c r="L18" s="11"/>
      <c r="M18" s="11"/>
      <c r="N18" s="11"/>
      <c r="O18" s="11"/>
      <c r="P18" s="11"/>
      <c r="Q18" s="12"/>
    </row>
    <row r="19" spans="1:17" ht="13.15" customHeight="1" x14ac:dyDescent="0.25">
      <c r="B19" s="33"/>
      <c r="C19" s="42" t="s">
        <v>16</v>
      </c>
      <c r="D19" s="35"/>
      <c r="E19" s="8" t="b">
        <v>0</v>
      </c>
      <c r="F19" s="103"/>
      <c r="G19" s="46"/>
      <c r="H19" s="3"/>
      <c r="I19" s="97" t="s">
        <v>40</v>
      </c>
      <c r="K19" s="11"/>
      <c r="L19" s="11"/>
      <c r="M19" s="11"/>
      <c r="N19" s="11"/>
      <c r="O19" s="11"/>
      <c r="P19" s="11"/>
      <c r="Q19" s="12"/>
    </row>
    <row r="20" spans="1:17" s="9" customFormat="1" ht="22.5" x14ac:dyDescent="0.25">
      <c r="B20" s="47"/>
      <c r="C20" s="48"/>
      <c r="D20" s="48"/>
      <c r="E20" s="49"/>
      <c r="F20" s="49"/>
      <c r="G20" s="46"/>
      <c r="H20" s="48"/>
      <c r="I20" s="97" t="s">
        <v>42</v>
      </c>
      <c r="K20" s="48"/>
      <c r="L20" s="48"/>
      <c r="M20" s="48"/>
      <c r="N20" s="48"/>
      <c r="O20" s="48"/>
      <c r="P20" s="48"/>
      <c r="Q20" s="10"/>
    </row>
    <row r="21" spans="1:17" x14ac:dyDescent="0.25">
      <c r="B21" s="33"/>
      <c r="C21" s="50" t="s">
        <v>9</v>
      </c>
      <c r="D21" s="48"/>
      <c r="E21" s="51" t="str">
        <f>IF(F21&gt;0,ROUND(IF(E14&gt;0,E14,IF(E18="","",IF(E19=TRUE,(((E17/12))/(E18+1)),IF(E19=FALSE,(((E17/12))/E18))))),0),"")</f>
        <v/>
      </c>
      <c r="F21" s="14">
        <f>E17+E14</f>
        <v>0</v>
      </c>
      <c r="G21" s="52"/>
      <c r="H21" s="11"/>
      <c r="K21" s="11"/>
      <c r="L21" s="11"/>
      <c r="M21" s="11"/>
      <c r="N21" s="11"/>
      <c r="O21" s="11"/>
      <c r="P21" s="11"/>
      <c r="Q21" s="12"/>
    </row>
    <row r="22" spans="1:17" ht="15.75" thickBot="1" x14ac:dyDescent="0.3">
      <c r="B22" s="53"/>
      <c r="C22" s="54"/>
      <c r="D22" s="55"/>
      <c r="E22" s="56"/>
      <c r="F22" s="56"/>
      <c r="G22" s="57"/>
      <c r="H22" s="11"/>
      <c r="I22" s="15"/>
      <c r="K22" s="11"/>
      <c r="L22" s="11"/>
      <c r="M22" s="11"/>
      <c r="N22" s="11"/>
      <c r="O22" s="11"/>
      <c r="P22" s="11"/>
      <c r="Q22" s="12"/>
    </row>
    <row r="23" spans="1:17" ht="15.75" thickBot="1" x14ac:dyDescent="0.3">
      <c r="B23" s="58"/>
      <c r="C23" s="11"/>
      <c r="D23" s="11"/>
      <c r="E23" s="11"/>
      <c r="F23" s="11"/>
      <c r="G23" s="22"/>
      <c r="H23" s="70"/>
      <c r="I23" s="70"/>
      <c r="J23" s="70"/>
      <c r="K23" s="70"/>
      <c r="L23" s="70"/>
      <c r="M23" s="70"/>
      <c r="N23" s="70"/>
      <c r="O23" s="70"/>
      <c r="P23" s="11"/>
      <c r="Q23" s="12"/>
    </row>
    <row r="24" spans="1:17" x14ac:dyDescent="0.25">
      <c r="B24" s="59"/>
      <c r="C24" s="31"/>
      <c r="D24" s="31"/>
      <c r="E24" s="31"/>
      <c r="F24" s="31"/>
      <c r="G24" s="32"/>
      <c r="H24" s="95"/>
      <c r="I24" s="70"/>
      <c r="J24" s="70"/>
      <c r="K24" s="70"/>
      <c r="L24" s="70"/>
      <c r="M24" s="70"/>
      <c r="N24" s="70"/>
      <c r="O24" s="70"/>
      <c r="P24" s="11"/>
      <c r="Q24" s="12"/>
    </row>
    <row r="25" spans="1:17" x14ac:dyDescent="0.25">
      <c r="B25" s="33"/>
      <c r="C25" s="34" t="s">
        <v>30</v>
      </c>
      <c r="D25" s="35"/>
      <c r="E25" s="60" t="s">
        <v>12</v>
      </c>
      <c r="F25" s="61" t="s">
        <v>13</v>
      </c>
      <c r="G25" s="36"/>
      <c r="H25" s="70"/>
      <c r="I25" s="71"/>
      <c r="J25" s="70"/>
      <c r="K25" s="70"/>
      <c r="L25" s="70"/>
      <c r="M25" s="70"/>
      <c r="N25" s="70"/>
      <c r="O25" s="70"/>
      <c r="P25" s="11"/>
      <c r="Q25" s="12"/>
    </row>
    <row r="26" spans="1:17" x14ac:dyDescent="0.25">
      <c r="B26" s="33"/>
      <c r="C26" s="96" t="s">
        <v>33</v>
      </c>
      <c r="D26" s="35"/>
      <c r="E26" s="62" t="str">
        <f>IF(quotient="","",IF(quotient=0,"",IF(quotient&lt;101,formule!B7,IF(quotient&gt;4000,formule!E7,((quotient*formule!C7)+formule!D7)))))</f>
        <v/>
      </c>
      <c r="F26" s="63">
        <v>198</v>
      </c>
      <c r="G26" s="36"/>
      <c r="H26" s="70"/>
      <c r="I26" s="72"/>
      <c r="J26" s="70"/>
      <c r="K26" s="70"/>
      <c r="L26" s="70"/>
      <c r="M26" s="70"/>
      <c r="N26" s="70"/>
      <c r="O26" s="70"/>
      <c r="P26" s="11"/>
      <c r="Q26" s="13"/>
    </row>
    <row r="27" spans="1:17" x14ac:dyDescent="0.25">
      <c r="B27" s="33"/>
      <c r="C27" s="96" t="s">
        <v>34</v>
      </c>
      <c r="D27" s="35"/>
      <c r="E27" s="62" t="str">
        <f>IF(quotient="","",IF(quotient=0,"",IF(quotient&lt;101,formule!B8,IF(quotient&gt;4000,formule!E8,((quotient*formule!C8)+formule!D8)))))</f>
        <v/>
      </c>
      <c r="F27" s="63">
        <v>391</v>
      </c>
      <c r="G27" s="36"/>
      <c r="H27" s="70"/>
      <c r="I27" s="72"/>
      <c r="J27" s="70"/>
      <c r="K27" s="70"/>
      <c r="L27" s="70"/>
      <c r="M27" s="70"/>
      <c r="N27" s="70"/>
      <c r="O27" s="70"/>
      <c r="P27" s="11"/>
      <c r="Q27" s="13"/>
    </row>
    <row r="28" spans="1:17" x14ac:dyDescent="0.25">
      <c r="B28" s="33"/>
      <c r="C28" s="96" t="s">
        <v>45</v>
      </c>
      <c r="D28" s="35"/>
      <c r="E28" s="62" t="str">
        <f>IF(quotient="","",IF(quotient=0,"",IF(quotient&lt;101,formule!B9,IF(quotient&gt;4000,formule!E9,((quotient*formule!C9)+formule!D9)))))</f>
        <v/>
      </c>
      <c r="F28" s="63">
        <v>7</v>
      </c>
      <c r="G28" s="36"/>
      <c r="H28" s="70"/>
      <c r="I28" s="72"/>
      <c r="J28" s="70"/>
      <c r="K28" s="70"/>
      <c r="L28" s="70"/>
      <c r="M28" s="70"/>
      <c r="N28" s="70"/>
      <c r="O28" s="70"/>
      <c r="P28" s="11"/>
      <c r="Q28" s="13"/>
    </row>
    <row r="29" spans="1:17" x14ac:dyDescent="0.25">
      <c r="B29" s="33"/>
      <c r="C29" s="2"/>
      <c r="D29" s="64"/>
      <c r="E29" s="21"/>
      <c r="F29" s="21"/>
      <c r="G29" s="65"/>
      <c r="H29" s="70"/>
      <c r="I29" s="70"/>
      <c r="J29" s="70"/>
      <c r="K29" s="70"/>
      <c r="L29" s="70"/>
      <c r="M29" s="70"/>
      <c r="N29" s="70"/>
      <c r="O29" s="70"/>
      <c r="P29" s="11"/>
      <c r="Q29" s="12"/>
    </row>
    <row r="30" spans="1:17" ht="15.75" thickBot="1" x14ac:dyDescent="0.3">
      <c r="A30" s="3"/>
      <c r="B30" s="53"/>
      <c r="C30" s="66" t="s">
        <v>44</v>
      </c>
      <c r="D30" s="67"/>
      <c r="E30" s="67"/>
      <c r="F30" s="67"/>
      <c r="G30" s="68"/>
      <c r="H30" s="70"/>
      <c r="I30" s="70"/>
      <c r="J30" s="70"/>
      <c r="K30" s="70"/>
      <c r="L30" s="70"/>
      <c r="M30" s="70"/>
      <c r="N30" s="70"/>
      <c r="O30" s="70"/>
      <c r="P30" s="11"/>
      <c r="Q30" s="12"/>
    </row>
    <row r="31" spans="1:17" x14ac:dyDescent="0.25">
      <c r="A31" s="3"/>
      <c r="B31" s="35"/>
      <c r="C31" s="35"/>
      <c r="D31" s="35"/>
      <c r="E31" s="35"/>
      <c r="F31" s="35"/>
      <c r="G31" s="69"/>
      <c r="H31" s="70"/>
      <c r="I31" s="70"/>
      <c r="J31" s="70"/>
      <c r="K31" s="70"/>
      <c r="L31" s="70"/>
      <c r="M31" s="70"/>
      <c r="N31" s="70"/>
      <c r="O31" s="70"/>
      <c r="P31" s="11"/>
      <c r="Q31" s="12"/>
    </row>
    <row r="32" spans="1:17" ht="24.75" customHeight="1" x14ac:dyDescent="0.25">
      <c r="B32" s="11"/>
      <c r="C32" s="104" t="s">
        <v>1</v>
      </c>
      <c r="D32" s="105"/>
      <c r="E32" s="105"/>
      <c r="F32" s="105"/>
      <c r="G32" s="105"/>
      <c r="H32" s="11"/>
      <c r="I32" s="11"/>
      <c r="J32" s="11"/>
      <c r="K32" s="11"/>
      <c r="L32" s="11"/>
      <c r="M32" s="11"/>
      <c r="N32" s="11"/>
      <c r="O32" s="11"/>
      <c r="P32" s="11"/>
      <c r="Q32" s="12"/>
    </row>
    <row r="33" spans="1:39" ht="10.5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1"/>
      <c r="O33" s="11"/>
      <c r="P33" s="11"/>
      <c r="Q33" s="11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s="1" customFormat="1" x14ac:dyDescent="0.25">
      <c r="A34" s="4"/>
      <c r="B34" s="4"/>
      <c r="K34" s="4"/>
      <c r="L34" s="4"/>
      <c r="M34" s="4"/>
      <c r="N34" s="7"/>
      <c r="O34" s="7"/>
      <c r="P34" s="7"/>
      <c r="Q34" s="7"/>
    </row>
    <row r="35" spans="1:39" s="1" customFormat="1" x14ac:dyDescent="0.25">
      <c r="A35" s="4"/>
      <c r="B35" s="4"/>
      <c r="K35" s="4"/>
      <c r="L35" s="4"/>
      <c r="M35" s="4"/>
      <c r="N35" s="7"/>
      <c r="O35" s="7"/>
      <c r="P35" s="7"/>
      <c r="Q35" s="7"/>
    </row>
    <row r="36" spans="1:39" s="1" customFormat="1" x14ac:dyDescent="0.25">
      <c r="A36" s="4"/>
      <c r="B36" s="4"/>
      <c r="K36" s="4"/>
      <c r="L36" s="4"/>
      <c r="M36" s="4"/>
      <c r="N36" s="7"/>
      <c r="O36" s="7"/>
      <c r="P36" s="7"/>
      <c r="Q36" s="7"/>
    </row>
    <row r="37" spans="1:39" s="1" customFormat="1" x14ac:dyDescent="0.25">
      <c r="A37" s="4"/>
      <c r="B37" s="4"/>
      <c r="K37" s="4"/>
      <c r="L37" s="4"/>
      <c r="M37" s="4"/>
      <c r="N37" s="7"/>
      <c r="O37" s="7"/>
      <c r="P37" s="7"/>
      <c r="Q37" s="7"/>
    </row>
    <row r="38" spans="1:39" s="1" customFormat="1" ht="16.5" customHeight="1" x14ac:dyDescent="0.25">
      <c r="A38" s="4"/>
      <c r="B38" s="4"/>
      <c r="K38" s="4"/>
      <c r="L38" s="4"/>
      <c r="M38" s="4"/>
      <c r="N38" s="7"/>
      <c r="O38" s="7"/>
      <c r="P38" s="7"/>
      <c r="Q38" s="7"/>
    </row>
    <row r="39" spans="1:39" s="1" customFormat="1" x14ac:dyDescent="0.25">
      <c r="A39" s="4"/>
      <c r="B39" s="4"/>
      <c r="K39" s="4"/>
      <c r="L39" s="4"/>
      <c r="M39" s="4"/>
      <c r="N39" s="7"/>
      <c r="O39" s="7"/>
      <c r="P39" s="7"/>
      <c r="Q39" s="7"/>
    </row>
    <row r="40" spans="1:39" s="1" customFormat="1" x14ac:dyDescent="0.25">
      <c r="A40" s="4"/>
      <c r="B40" s="4"/>
      <c r="K40" s="4"/>
      <c r="L40" s="4"/>
      <c r="M40" s="4"/>
      <c r="N40" s="7"/>
      <c r="O40" s="7"/>
      <c r="P40" s="7"/>
      <c r="Q40" s="7"/>
    </row>
    <row r="41" spans="1:39" s="1" customFormat="1" x14ac:dyDescent="0.25">
      <c r="A41" s="4"/>
      <c r="B41" s="4"/>
      <c r="K41" s="4"/>
      <c r="L41" s="4"/>
      <c r="M41" s="4"/>
      <c r="N41" s="7"/>
      <c r="O41" s="7"/>
      <c r="P41" s="7"/>
      <c r="Q41" s="7"/>
    </row>
    <row r="42" spans="1:39" s="1" customFormat="1" x14ac:dyDescent="0.25">
      <c r="A42" s="4"/>
      <c r="B42" s="4"/>
      <c r="K42" s="4"/>
      <c r="L42" s="4"/>
      <c r="M42" s="4"/>
      <c r="N42" s="7"/>
      <c r="O42" s="7"/>
      <c r="P42" s="7"/>
      <c r="Q42" s="7"/>
    </row>
    <row r="43" spans="1:39" s="1" customForma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7"/>
      <c r="O43" s="7"/>
      <c r="P43" s="7"/>
      <c r="Q43" s="7"/>
    </row>
    <row r="44" spans="1:39" x14ac:dyDescent="0.25">
      <c r="B44" s="11"/>
      <c r="C44" s="11"/>
      <c r="D44" s="11"/>
      <c r="E44" s="11"/>
      <c r="F44" s="11"/>
      <c r="G44" s="6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25">
      <c r="B45" s="11"/>
      <c r="C45" s="11"/>
      <c r="D45" s="11"/>
      <c r="E45" s="11"/>
      <c r="F45" s="11"/>
      <c r="G45" s="6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5">
      <c r="B46" s="3"/>
      <c r="C46" s="3"/>
      <c r="D46" s="3"/>
      <c r="E46" s="3"/>
      <c r="F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5">
      <c r="B47" s="3"/>
      <c r="C47" s="3"/>
      <c r="D47" s="3"/>
      <c r="E47" s="3"/>
      <c r="F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5">
      <c r="B48" s="3"/>
      <c r="C48" s="3"/>
      <c r="D48" s="3"/>
      <c r="E48" s="3"/>
      <c r="F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2:39" x14ac:dyDescent="0.25">
      <c r="B49" s="3"/>
      <c r="C49" s="3"/>
      <c r="D49" s="3"/>
      <c r="E49" s="3"/>
      <c r="F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2:39" x14ac:dyDescent="0.25">
      <c r="B50" s="3"/>
      <c r="C50" s="3"/>
      <c r="D50" s="3"/>
      <c r="E50" s="3"/>
      <c r="F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2:39" x14ac:dyDescent="0.25">
      <c r="B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2:39" x14ac:dyDescent="0.25">
      <c r="B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2:39" x14ac:dyDescent="0.25">
      <c r="B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2:39" x14ac:dyDescent="0.25">
      <c r="B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2:39" x14ac:dyDescent="0.25">
      <c r="B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2:39" x14ac:dyDescent="0.25">
      <c r="B56" s="3"/>
      <c r="C56" s="3"/>
      <c r="D56" s="3"/>
      <c r="E56" s="3"/>
      <c r="F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2:39" x14ac:dyDescent="0.25">
      <c r="B57" s="3"/>
      <c r="C57" s="3"/>
      <c r="D57" s="3"/>
      <c r="E57" s="3"/>
      <c r="F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2:39" x14ac:dyDescent="0.25">
      <c r="B58" s="3"/>
      <c r="C58" s="3"/>
      <c r="D58" s="3"/>
      <c r="E58" s="3"/>
      <c r="F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2:39" x14ac:dyDescent="0.25">
      <c r="B59" s="3"/>
      <c r="C59" s="3"/>
      <c r="D59" s="3"/>
      <c r="E59" s="3"/>
      <c r="F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2:39" x14ac:dyDescent="0.25">
      <c r="B60" s="3"/>
      <c r="C60" s="3"/>
      <c r="D60" s="3"/>
      <c r="E60" s="3"/>
      <c r="F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2:39" x14ac:dyDescent="0.25">
      <c r="B61" s="3"/>
      <c r="C61" s="3"/>
      <c r="D61" s="3"/>
      <c r="E61" s="3"/>
      <c r="F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2:39" x14ac:dyDescent="0.25">
      <c r="B62" s="3"/>
      <c r="C62" s="3"/>
      <c r="D62" s="3"/>
      <c r="E62" s="3"/>
      <c r="F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2:39" x14ac:dyDescent="0.25">
      <c r="B63" s="3"/>
      <c r="C63" s="3"/>
      <c r="D63" s="3"/>
      <c r="E63" s="3"/>
      <c r="F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2:39" x14ac:dyDescent="0.25">
      <c r="B64" s="3"/>
      <c r="C64" s="3"/>
      <c r="D64" s="3"/>
      <c r="E64" s="3"/>
      <c r="F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2:39" x14ac:dyDescent="0.25">
      <c r="B65" s="3"/>
      <c r="C65" s="3"/>
      <c r="D65" s="3"/>
      <c r="E65" s="3"/>
      <c r="F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2:39" x14ac:dyDescent="0.25">
      <c r="B66" s="3"/>
      <c r="C66" s="3"/>
      <c r="D66" s="3"/>
      <c r="E66" s="3"/>
      <c r="F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2:39" x14ac:dyDescent="0.25">
      <c r="B67" s="3"/>
      <c r="C67" s="3"/>
      <c r="D67" s="3"/>
      <c r="E67" s="3"/>
      <c r="F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2:39" x14ac:dyDescent="0.25">
      <c r="B68" s="3"/>
      <c r="C68" s="3"/>
      <c r="D68" s="3"/>
      <c r="E68" s="3"/>
      <c r="F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2:39" x14ac:dyDescent="0.25">
      <c r="B69" s="3"/>
      <c r="C69" s="3"/>
      <c r="D69" s="3"/>
      <c r="E69" s="3"/>
      <c r="F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2:39" x14ac:dyDescent="0.25">
      <c r="B70" s="3"/>
      <c r="C70" s="3"/>
      <c r="D70" s="3"/>
      <c r="E70" s="3"/>
      <c r="F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2:39" x14ac:dyDescent="0.25">
      <c r="B71" s="3"/>
      <c r="C71" s="3"/>
      <c r="D71" s="3"/>
      <c r="E71" s="3"/>
      <c r="F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2:39" x14ac:dyDescent="0.25">
      <c r="B72" s="3"/>
      <c r="C72" s="3"/>
      <c r="D72" s="3"/>
      <c r="E72" s="3"/>
      <c r="F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2:39" x14ac:dyDescent="0.25">
      <c r="B73" s="3"/>
      <c r="C73" s="3"/>
      <c r="D73" s="3"/>
      <c r="E73" s="3"/>
      <c r="F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2:39" x14ac:dyDescent="0.25">
      <c r="B74" s="3"/>
      <c r="C74" s="3"/>
      <c r="D74" s="3"/>
      <c r="E74" s="3"/>
      <c r="F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2:39" x14ac:dyDescent="0.25">
      <c r="B75" s="3"/>
      <c r="C75" s="3"/>
      <c r="D75" s="3"/>
      <c r="E75" s="3"/>
      <c r="F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2:39" x14ac:dyDescent="0.25">
      <c r="B76" s="3"/>
      <c r="C76" s="3"/>
      <c r="D76" s="3"/>
      <c r="E76" s="3"/>
      <c r="F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2:39" x14ac:dyDescent="0.25">
      <c r="B77" s="3"/>
      <c r="C77" s="3"/>
      <c r="D77" s="3"/>
      <c r="E77" s="3"/>
      <c r="F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2:39" x14ac:dyDescent="0.25">
      <c r="B78" s="3"/>
      <c r="C78" s="3"/>
      <c r="D78" s="3"/>
      <c r="E78" s="3"/>
      <c r="F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2:39" x14ac:dyDescent="0.25">
      <c r="B79" s="3"/>
      <c r="C79" s="3"/>
      <c r="D79" s="3"/>
      <c r="E79" s="3"/>
      <c r="F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2:39" x14ac:dyDescent="0.25">
      <c r="B80" s="3"/>
      <c r="C80" s="3"/>
      <c r="D80" s="3"/>
      <c r="E80" s="3"/>
      <c r="F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2:39" x14ac:dyDescent="0.25">
      <c r="B81" s="3"/>
      <c r="C81" s="3"/>
      <c r="D81" s="3"/>
      <c r="E81" s="3"/>
      <c r="F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2:39" x14ac:dyDescent="0.25">
      <c r="B82" s="3"/>
      <c r="C82" s="3"/>
      <c r="D82" s="3"/>
      <c r="E82" s="3"/>
      <c r="F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2:39" x14ac:dyDescent="0.25">
      <c r="B83" s="3"/>
      <c r="C83" s="3"/>
      <c r="D83" s="3"/>
      <c r="E83" s="3"/>
      <c r="F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2:39" x14ac:dyDescent="0.25">
      <c r="B84" s="3"/>
      <c r="C84" s="3"/>
      <c r="D84" s="3"/>
      <c r="E84" s="3"/>
      <c r="F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2:39" x14ac:dyDescent="0.25">
      <c r="B85" s="3"/>
      <c r="C85" s="3"/>
      <c r="D85" s="3"/>
      <c r="E85" s="3"/>
      <c r="F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2:39" x14ac:dyDescent="0.25">
      <c r="B86" s="3"/>
      <c r="C86" s="3"/>
      <c r="D86" s="3"/>
      <c r="E86" s="3"/>
      <c r="F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2:39" x14ac:dyDescent="0.25">
      <c r="B87" s="3"/>
      <c r="C87" s="3"/>
      <c r="D87" s="3"/>
      <c r="E87" s="3"/>
      <c r="F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2:39" x14ac:dyDescent="0.25">
      <c r="B88" s="3"/>
      <c r="C88" s="3"/>
      <c r="D88" s="3"/>
      <c r="E88" s="3"/>
      <c r="F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2:39" x14ac:dyDescent="0.25">
      <c r="B89" s="3"/>
      <c r="C89" s="3"/>
      <c r="D89" s="3"/>
      <c r="E89" s="3"/>
      <c r="F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2:39" x14ac:dyDescent="0.25">
      <c r="B90" s="3"/>
      <c r="C90" s="3"/>
      <c r="D90" s="3"/>
      <c r="E90" s="3"/>
      <c r="F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2:39" x14ac:dyDescent="0.25">
      <c r="B91" s="3"/>
      <c r="C91" s="3"/>
      <c r="D91" s="3"/>
      <c r="E91" s="3"/>
      <c r="F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2:39" x14ac:dyDescent="0.25">
      <c r="B92" s="3"/>
      <c r="C92" s="3"/>
      <c r="D92" s="3"/>
      <c r="E92" s="3"/>
      <c r="F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2:39" x14ac:dyDescent="0.25">
      <c r="B93" s="3"/>
      <c r="C93" s="3"/>
      <c r="D93" s="3"/>
      <c r="E93" s="3"/>
      <c r="F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2:39" x14ac:dyDescent="0.25">
      <c r="B94" s="3"/>
      <c r="C94" s="3"/>
      <c r="D94" s="3"/>
      <c r="E94" s="3"/>
      <c r="F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2:39" x14ac:dyDescent="0.25">
      <c r="B95" s="3"/>
      <c r="C95" s="3"/>
      <c r="D95" s="3"/>
      <c r="E95" s="3"/>
      <c r="F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2:39" x14ac:dyDescent="0.25">
      <c r="B96" s="3"/>
      <c r="C96" s="3"/>
      <c r="D96" s="3"/>
      <c r="E96" s="3"/>
      <c r="F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2:39" x14ac:dyDescent="0.25">
      <c r="B97" s="3"/>
      <c r="C97" s="3"/>
      <c r="D97" s="3"/>
      <c r="E97" s="3"/>
      <c r="F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2:39" x14ac:dyDescent="0.25">
      <c r="B98" s="3"/>
      <c r="C98" s="3"/>
      <c r="D98" s="3"/>
      <c r="E98" s="3"/>
      <c r="F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2:39" x14ac:dyDescent="0.25">
      <c r="B99" s="3"/>
      <c r="C99" s="3"/>
      <c r="D99" s="3"/>
      <c r="E99" s="3"/>
      <c r="F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2:39" x14ac:dyDescent="0.25">
      <c r="B100" s="3"/>
      <c r="C100" s="3"/>
      <c r="D100" s="3"/>
      <c r="E100" s="3"/>
      <c r="F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2:39" x14ac:dyDescent="0.25">
      <c r="B101" s="3"/>
      <c r="C101" s="3"/>
      <c r="D101" s="3"/>
      <c r="E101" s="3"/>
      <c r="F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2:39" x14ac:dyDescent="0.25">
      <c r="B102" s="3"/>
      <c r="C102" s="3"/>
      <c r="D102" s="3"/>
      <c r="E102" s="3"/>
      <c r="F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2:39" x14ac:dyDescent="0.25">
      <c r="B103" s="3"/>
      <c r="C103" s="3"/>
      <c r="D103" s="3"/>
      <c r="E103" s="3"/>
      <c r="F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2:39" x14ac:dyDescent="0.25">
      <c r="B104" s="3"/>
      <c r="C104" s="3"/>
      <c r="D104" s="3"/>
      <c r="E104" s="3"/>
      <c r="F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2:39" x14ac:dyDescent="0.25">
      <c r="B105" s="3"/>
      <c r="C105" s="3"/>
      <c r="D105" s="3"/>
      <c r="E105" s="3"/>
      <c r="F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2:39" x14ac:dyDescent="0.25">
      <c r="B106" s="3"/>
      <c r="C106" s="3"/>
      <c r="D106" s="3"/>
      <c r="E106" s="3"/>
      <c r="F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2:39" x14ac:dyDescent="0.25">
      <c r="B107" s="3"/>
      <c r="C107" s="3"/>
      <c r="D107" s="3"/>
      <c r="E107" s="3"/>
      <c r="F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2:39" x14ac:dyDescent="0.25">
      <c r="B108" s="3"/>
      <c r="C108" s="3"/>
      <c r="D108" s="3"/>
      <c r="E108" s="3"/>
      <c r="F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2:39" x14ac:dyDescent="0.25">
      <c r="B109" s="3"/>
      <c r="C109" s="3"/>
      <c r="D109" s="3"/>
      <c r="E109" s="3"/>
      <c r="F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2:39" x14ac:dyDescent="0.25">
      <c r="B110" s="3"/>
      <c r="C110" s="3"/>
      <c r="D110" s="3"/>
      <c r="E110" s="3"/>
      <c r="F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2:39" x14ac:dyDescent="0.25">
      <c r="B111" s="3"/>
      <c r="C111" s="3"/>
      <c r="D111" s="3"/>
      <c r="E111" s="3"/>
      <c r="F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2:39" x14ac:dyDescent="0.25">
      <c r="B112" s="3"/>
      <c r="C112" s="3"/>
      <c r="D112" s="3"/>
      <c r="E112" s="3"/>
      <c r="F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2:39" x14ac:dyDescent="0.25">
      <c r="B113" s="3"/>
      <c r="C113" s="3"/>
      <c r="D113" s="3"/>
      <c r="E113" s="3"/>
      <c r="F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2:39" x14ac:dyDescent="0.25">
      <c r="B114" s="3"/>
      <c r="C114" s="3"/>
      <c r="D114" s="3"/>
      <c r="E114" s="3"/>
      <c r="F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2:39" x14ac:dyDescent="0.25">
      <c r="B115" s="3"/>
      <c r="C115" s="3"/>
      <c r="D115" s="3"/>
      <c r="E115" s="3"/>
      <c r="F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2:39" x14ac:dyDescent="0.25">
      <c r="B116" s="3"/>
      <c r="C116" s="3"/>
      <c r="D116" s="3"/>
      <c r="E116" s="3"/>
      <c r="F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2:39" x14ac:dyDescent="0.25">
      <c r="B117" s="3"/>
      <c r="C117" s="3"/>
      <c r="D117" s="3"/>
      <c r="E117" s="3"/>
      <c r="F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2:39" x14ac:dyDescent="0.25">
      <c r="B118" s="3"/>
      <c r="C118" s="3"/>
      <c r="D118" s="3"/>
      <c r="E118" s="3"/>
      <c r="F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2:39" x14ac:dyDescent="0.25">
      <c r="B119" s="3"/>
      <c r="C119" s="3"/>
      <c r="D119" s="3"/>
      <c r="E119" s="3"/>
      <c r="F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2:39" x14ac:dyDescent="0.25">
      <c r="B120" s="3"/>
      <c r="C120" s="3"/>
      <c r="D120" s="3"/>
      <c r="E120" s="3"/>
      <c r="F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2:39" x14ac:dyDescent="0.25">
      <c r="B121" s="3"/>
      <c r="C121" s="3"/>
      <c r="D121" s="3"/>
      <c r="E121" s="3"/>
      <c r="F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2:39" x14ac:dyDescent="0.25">
      <c r="B122" s="3"/>
      <c r="C122" s="3"/>
      <c r="D122" s="3"/>
      <c r="E122" s="3"/>
      <c r="F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2:39" x14ac:dyDescent="0.25">
      <c r="B123" s="3"/>
      <c r="C123" s="3"/>
      <c r="D123" s="3"/>
      <c r="E123" s="3"/>
      <c r="F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2:39" x14ac:dyDescent="0.25">
      <c r="B124" s="3"/>
      <c r="C124" s="3"/>
      <c r="D124" s="3"/>
      <c r="E124" s="3"/>
      <c r="F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2:39" x14ac:dyDescent="0.25">
      <c r="B125" s="3"/>
      <c r="C125" s="3"/>
      <c r="D125" s="3"/>
      <c r="E125" s="3"/>
      <c r="F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2:39" x14ac:dyDescent="0.25">
      <c r="B126" s="3"/>
      <c r="C126" s="3"/>
      <c r="D126" s="3"/>
      <c r="E126" s="3"/>
      <c r="F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2:39" x14ac:dyDescent="0.25">
      <c r="B127" s="3"/>
      <c r="C127" s="3"/>
      <c r="D127" s="3"/>
      <c r="E127" s="3"/>
      <c r="F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2:39" x14ac:dyDescent="0.25">
      <c r="B128" s="3"/>
      <c r="C128" s="3"/>
      <c r="D128" s="3"/>
      <c r="E128" s="3"/>
      <c r="F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2:39" x14ac:dyDescent="0.25">
      <c r="B129" s="3"/>
      <c r="C129" s="3"/>
      <c r="D129" s="3"/>
      <c r="E129" s="3"/>
      <c r="F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2:39" x14ac:dyDescent="0.25">
      <c r="B130" s="3"/>
      <c r="C130" s="3"/>
      <c r="D130" s="3"/>
      <c r="E130" s="3"/>
      <c r="F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2:39" x14ac:dyDescent="0.25">
      <c r="B131" s="3"/>
      <c r="C131" s="3"/>
      <c r="D131" s="3"/>
      <c r="E131" s="3"/>
      <c r="F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2:39" x14ac:dyDescent="0.25">
      <c r="B132" s="3"/>
      <c r="C132" s="3"/>
      <c r="D132" s="3"/>
      <c r="E132" s="3"/>
      <c r="F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2:39" x14ac:dyDescent="0.25">
      <c r="B133" s="3"/>
      <c r="C133" s="3"/>
      <c r="D133" s="3"/>
      <c r="E133" s="3"/>
      <c r="F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2:39" x14ac:dyDescent="0.25">
      <c r="B134" s="3"/>
      <c r="C134" s="3"/>
      <c r="D134" s="3"/>
      <c r="E134" s="3"/>
      <c r="F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2:39" x14ac:dyDescent="0.25">
      <c r="B135" s="3"/>
      <c r="C135" s="3"/>
      <c r="D135" s="3"/>
      <c r="E135" s="3"/>
      <c r="F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2:39" x14ac:dyDescent="0.25">
      <c r="B136" s="3"/>
      <c r="C136" s="3"/>
      <c r="D136" s="3"/>
      <c r="E136" s="3"/>
      <c r="F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2:39" x14ac:dyDescent="0.25">
      <c r="B137" s="3"/>
      <c r="C137" s="3"/>
      <c r="D137" s="3"/>
      <c r="E137" s="3"/>
      <c r="F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2:39" x14ac:dyDescent="0.25">
      <c r="B138" s="3"/>
      <c r="C138" s="3"/>
      <c r="D138" s="3"/>
      <c r="E138" s="3"/>
      <c r="F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2:39" x14ac:dyDescent="0.25">
      <c r="B139" s="3"/>
      <c r="C139" s="3"/>
      <c r="D139" s="3"/>
      <c r="E139" s="3"/>
      <c r="F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2:39" x14ac:dyDescent="0.25">
      <c r="B140" s="3"/>
      <c r="C140" s="3"/>
      <c r="D140" s="3"/>
      <c r="E140" s="3"/>
      <c r="F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2:39" x14ac:dyDescent="0.25">
      <c r="B141" s="3"/>
      <c r="C141" s="3"/>
      <c r="D141" s="3"/>
      <c r="E141" s="3"/>
      <c r="F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2:39" x14ac:dyDescent="0.25">
      <c r="B142" s="3"/>
      <c r="C142" s="3"/>
      <c r="D142" s="3"/>
      <c r="E142" s="3"/>
      <c r="F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2:39" x14ac:dyDescent="0.25">
      <c r="B143" s="3"/>
      <c r="C143" s="3"/>
      <c r="D143" s="3"/>
      <c r="E143" s="3"/>
      <c r="F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2:39" x14ac:dyDescent="0.25">
      <c r="B144" s="3"/>
      <c r="C144" s="3"/>
      <c r="D144" s="3"/>
      <c r="E144" s="3"/>
      <c r="F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2:39" x14ac:dyDescent="0.25">
      <c r="B145" s="3"/>
      <c r="C145" s="3"/>
      <c r="D145" s="3"/>
      <c r="E145" s="3"/>
      <c r="F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2:39" x14ac:dyDescent="0.25">
      <c r="B146" s="3"/>
      <c r="C146" s="3"/>
      <c r="D146" s="3"/>
      <c r="E146" s="3"/>
      <c r="F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2:39" x14ac:dyDescent="0.25">
      <c r="B147" s="3"/>
      <c r="C147" s="3"/>
      <c r="D147" s="3"/>
      <c r="E147" s="3"/>
      <c r="F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2:39" x14ac:dyDescent="0.25">
      <c r="B148" s="3"/>
      <c r="C148" s="3"/>
      <c r="D148" s="3"/>
      <c r="E148" s="3"/>
      <c r="F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2:39" x14ac:dyDescent="0.25">
      <c r="B149" s="3"/>
      <c r="C149" s="3"/>
      <c r="D149" s="3"/>
      <c r="E149" s="3"/>
      <c r="F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2:39" x14ac:dyDescent="0.25">
      <c r="B150" s="3"/>
      <c r="C150" s="3"/>
      <c r="D150" s="3"/>
      <c r="E150" s="3"/>
      <c r="F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2:39" x14ac:dyDescent="0.25">
      <c r="B151" s="3"/>
      <c r="C151" s="3"/>
      <c r="D151" s="3"/>
      <c r="E151" s="3"/>
      <c r="F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2:39" x14ac:dyDescent="0.25">
      <c r="B152" s="3"/>
      <c r="C152" s="3"/>
      <c r="D152" s="3"/>
      <c r="E152" s="3"/>
      <c r="F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2:39" x14ac:dyDescent="0.25">
      <c r="B153" s="3"/>
      <c r="C153" s="3"/>
      <c r="D153" s="3"/>
      <c r="E153" s="3"/>
      <c r="F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2:39" x14ac:dyDescent="0.25">
      <c r="B154" s="3"/>
      <c r="C154" s="3"/>
      <c r="D154" s="3"/>
      <c r="E154" s="3"/>
      <c r="F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2:39" x14ac:dyDescent="0.25">
      <c r="B155" s="3"/>
      <c r="C155" s="3"/>
      <c r="D155" s="3"/>
      <c r="E155" s="3"/>
      <c r="F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2:39" x14ac:dyDescent="0.25">
      <c r="B156" s="3"/>
      <c r="C156" s="3"/>
      <c r="D156" s="3"/>
      <c r="E156" s="3"/>
      <c r="F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2:39" x14ac:dyDescent="0.25">
      <c r="B157" s="3"/>
      <c r="C157" s="3"/>
      <c r="D157" s="3"/>
      <c r="E157" s="3"/>
      <c r="F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2:39" x14ac:dyDescent="0.25">
      <c r="B158" s="3"/>
      <c r="C158" s="3"/>
      <c r="D158" s="3"/>
      <c r="E158" s="3"/>
      <c r="F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2:39" x14ac:dyDescent="0.25">
      <c r="B159" s="3"/>
      <c r="C159" s="3"/>
      <c r="D159" s="3"/>
      <c r="E159" s="3"/>
      <c r="F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2:39" x14ac:dyDescent="0.25">
      <c r="B160" s="3"/>
      <c r="C160" s="3"/>
      <c r="D160" s="3"/>
      <c r="E160" s="3"/>
      <c r="F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2:39" x14ac:dyDescent="0.25">
      <c r="B161" s="3"/>
      <c r="C161" s="3"/>
      <c r="D161" s="3"/>
      <c r="E161" s="3"/>
      <c r="F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2:39" x14ac:dyDescent="0.25">
      <c r="B162" s="3"/>
      <c r="C162" s="3"/>
      <c r="D162" s="3"/>
      <c r="E162" s="3"/>
      <c r="F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2:39" x14ac:dyDescent="0.25">
      <c r="B163" s="3"/>
      <c r="C163" s="3"/>
      <c r="D163" s="3"/>
      <c r="E163" s="3"/>
      <c r="F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2:39" x14ac:dyDescent="0.25">
      <c r="B164" s="3"/>
      <c r="C164" s="3"/>
      <c r="D164" s="3"/>
      <c r="E164" s="3"/>
      <c r="F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2:39" x14ac:dyDescent="0.25">
      <c r="B165" s="3"/>
      <c r="C165" s="3"/>
      <c r="D165" s="3"/>
      <c r="E165" s="3"/>
      <c r="F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2:39" x14ac:dyDescent="0.25">
      <c r="B166" s="3"/>
      <c r="C166" s="3"/>
      <c r="D166" s="3"/>
      <c r="E166" s="3"/>
      <c r="F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2:39" x14ac:dyDescent="0.25">
      <c r="B167" s="3"/>
      <c r="C167" s="3"/>
      <c r="D167" s="3"/>
      <c r="E167" s="3"/>
      <c r="F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2:39" x14ac:dyDescent="0.25">
      <c r="B168" s="3"/>
      <c r="C168" s="3"/>
      <c r="D168" s="3"/>
      <c r="E168" s="3"/>
      <c r="F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2:39" x14ac:dyDescent="0.25">
      <c r="B169" s="3"/>
      <c r="C169" s="3"/>
      <c r="D169" s="3"/>
      <c r="E169" s="3"/>
      <c r="F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2:39" x14ac:dyDescent="0.25">
      <c r="B170" s="3"/>
      <c r="C170" s="3"/>
      <c r="D170" s="3"/>
      <c r="E170" s="3"/>
      <c r="F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2:39" x14ac:dyDescent="0.25">
      <c r="B171" s="3"/>
      <c r="C171" s="3"/>
      <c r="D171" s="3"/>
      <c r="E171" s="3"/>
      <c r="F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2:39" x14ac:dyDescent="0.25">
      <c r="B172" s="3"/>
      <c r="C172" s="3"/>
      <c r="D172" s="3"/>
      <c r="E172" s="3"/>
      <c r="F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2:39" x14ac:dyDescent="0.25">
      <c r="B173" s="3"/>
      <c r="C173" s="3"/>
      <c r="D173" s="3"/>
      <c r="E173" s="3"/>
      <c r="F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2:39" x14ac:dyDescent="0.25">
      <c r="B174" s="3"/>
      <c r="C174" s="3"/>
      <c r="D174" s="3"/>
      <c r="E174" s="3"/>
      <c r="F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2:39" x14ac:dyDescent="0.25">
      <c r="B175" s="3"/>
      <c r="C175" s="3"/>
      <c r="D175" s="3"/>
      <c r="E175" s="3"/>
      <c r="F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2:39" x14ac:dyDescent="0.25">
      <c r="B176" s="3"/>
      <c r="C176" s="3"/>
      <c r="D176" s="3"/>
      <c r="E176" s="3"/>
      <c r="F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2:39" x14ac:dyDescent="0.25">
      <c r="B177" s="3"/>
      <c r="C177" s="3"/>
      <c r="D177" s="3"/>
      <c r="E177" s="3"/>
      <c r="F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2:39" x14ac:dyDescent="0.25">
      <c r="B178" s="3"/>
      <c r="C178" s="3"/>
      <c r="D178" s="3"/>
      <c r="E178" s="3"/>
      <c r="F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2:39" x14ac:dyDescent="0.25">
      <c r="B179" s="3"/>
      <c r="C179" s="3"/>
      <c r="D179" s="3"/>
      <c r="E179" s="3"/>
      <c r="F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2:39" x14ac:dyDescent="0.25">
      <c r="B180" s="3"/>
      <c r="C180" s="3"/>
      <c r="D180" s="3"/>
      <c r="E180" s="3"/>
      <c r="F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2:39" x14ac:dyDescent="0.25">
      <c r="B181" s="3"/>
      <c r="C181" s="3"/>
      <c r="D181" s="3"/>
      <c r="E181" s="3"/>
      <c r="F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2:39" x14ac:dyDescent="0.25">
      <c r="B182" s="3"/>
      <c r="C182" s="3"/>
      <c r="D182" s="3"/>
      <c r="E182" s="3"/>
      <c r="F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2:39" x14ac:dyDescent="0.25">
      <c r="B183" s="3"/>
      <c r="C183" s="3"/>
      <c r="D183" s="3"/>
      <c r="E183" s="3"/>
      <c r="F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2:39" x14ac:dyDescent="0.25">
      <c r="B184" s="3"/>
      <c r="C184" s="3"/>
      <c r="D184" s="3"/>
      <c r="E184" s="3"/>
      <c r="F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2:39" x14ac:dyDescent="0.25">
      <c r="B185" s="3"/>
      <c r="C185" s="3"/>
      <c r="D185" s="3"/>
      <c r="E185" s="3"/>
      <c r="F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2:39" x14ac:dyDescent="0.25">
      <c r="B186" s="3"/>
      <c r="C186" s="3"/>
      <c r="D186" s="3"/>
      <c r="E186" s="3"/>
      <c r="F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2:39" x14ac:dyDescent="0.25">
      <c r="B187" s="3"/>
      <c r="C187" s="3"/>
      <c r="D187" s="3"/>
      <c r="E187" s="3"/>
      <c r="F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2:39" x14ac:dyDescent="0.25">
      <c r="B188" s="3"/>
      <c r="C188" s="3"/>
      <c r="D188" s="3"/>
      <c r="E188" s="3"/>
      <c r="F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2:39" x14ac:dyDescent="0.25">
      <c r="B189" s="3"/>
      <c r="C189" s="3"/>
      <c r="D189" s="3"/>
      <c r="E189" s="3"/>
      <c r="F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2:39" x14ac:dyDescent="0.25">
      <c r="B190" s="3"/>
      <c r="C190" s="3"/>
      <c r="D190" s="3"/>
      <c r="E190" s="3"/>
      <c r="F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2:39" x14ac:dyDescent="0.25">
      <c r="B191" s="3"/>
      <c r="C191" s="3"/>
      <c r="D191" s="3"/>
      <c r="E191" s="3"/>
      <c r="F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2:39" x14ac:dyDescent="0.25">
      <c r="B192" s="3"/>
      <c r="C192" s="3"/>
      <c r="D192" s="3"/>
      <c r="E192" s="3"/>
      <c r="F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2:39" x14ac:dyDescent="0.25">
      <c r="B193" s="3"/>
      <c r="C193" s="3"/>
      <c r="D193" s="3"/>
      <c r="E193" s="3"/>
      <c r="F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2:39" x14ac:dyDescent="0.25">
      <c r="B194" s="3"/>
      <c r="C194" s="3"/>
      <c r="D194" s="3"/>
      <c r="E194" s="3"/>
      <c r="F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2:39" x14ac:dyDescent="0.25">
      <c r="B195" s="3"/>
      <c r="C195" s="3"/>
      <c r="D195" s="3"/>
      <c r="E195" s="3"/>
      <c r="F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2:39" x14ac:dyDescent="0.25">
      <c r="B196" s="3"/>
      <c r="C196" s="3"/>
      <c r="D196" s="3"/>
      <c r="E196" s="3"/>
      <c r="F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2:39" x14ac:dyDescent="0.25">
      <c r="B197" s="3"/>
      <c r="C197" s="3"/>
      <c r="D197" s="3"/>
      <c r="E197" s="3"/>
      <c r="F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2:39" x14ac:dyDescent="0.25">
      <c r="B198" s="3"/>
      <c r="C198" s="3"/>
      <c r="D198" s="3"/>
      <c r="E198" s="3"/>
      <c r="F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2:39" x14ac:dyDescent="0.25">
      <c r="B199" s="3"/>
      <c r="C199" s="3"/>
      <c r="D199" s="3"/>
      <c r="E199" s="3"/>
      <c r="F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2:39" x14ac:dyDescent="0.25">
      <c r="B200" s="3"/>
      <c r="C200" s="3"/>
      <c r="D200" s="3"/>
      <c r="E200" s="3"/>
      <c r="F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2:39" x14ac:dyDescent="0.25">
      <c r="B201" s="3"/>
      <c r="C201" s="3"/>
      <c r="D201" s="3"/>
      <c r="E201" s="3"/>
      <c r="F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2:39" x14ac:dyDescent="0.25">
      <c r="B202" s="3"/>
      <c r="C202" s="3"/>
      <c r="D202" s="3"/>
      <c r="E202" s="3"/>
      <c r="F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2:39" x14ac:dyDescent="0.25">
      <c r="B203" s="3"/>
      <c r="C203" s="3"/>
      <c r="D203" s="3"/>
      <c r="E203" s="3"/>
      <c r="F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2:39" x14ac:dyDescent="0.25">
      <c r="B204" s="3"/>
      <c r="C204" s="3"/>
      <c r="D204" s="3"/>
      <c r="E204" s="3"/>
      <c r="F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2:39" x14ac:dyDescent="0.25">
      <c r="B205" s="3"/>
      <c r="C205" s="3"/>
      <c r="D205" s="3"/>
      <c r="E205" s="3"/>
      <c r="F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2:39" x14ac:dyDescent="0.25">
      <c r="B206" s="3"/>
      <c r="C206" s="3"/>
      <c r="D206" s="3"/>
      <c r="E206" s="3"/>
      <c r="F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2:39" x14ac:dyDescent="0.25">
      <c r="B207" s="3"/>
      <c r="C207" s="3"/>
      <c r="D207" s="3"/>
      <c r="E207" s="3"/>
      <c r="F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2:39" x14ac:dyDescent="0.25">
      <c r="B208" s="3"/>
      <c r="C208" s="3"/>
      <c r="D208" s="3"/>
      <c r="E208" s="3"/>
      <c r="F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2:39" x14ac:dyDescent="0.25">
      <c r="B209" s="3"/>
      <c r="C209" s="3"/>
      <c r="D209" s="3"/>
      <c r="E209" s="3"/>
      <c r="F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2:39" x14ac:dyDescent="0.25">
      <c r="B210" s="3"/>
      <c r="C210" s="3"/>
      <c r="D210" s="3"/>
      <c r="E210" s="3"/>
      <c r="F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2:39" x14ac:dyDescent="0.25">
      <c r="B211" s="3"/>
      <c r="C211" s="3"/>
      <c r="D211" s="3"/>
      <c r="E211" s="3"/>
      <c r="F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2:39" x14ac:dyDescent="0.25">
      <c r="B212" s="3"/>
      <c r="C212" s="3"/>
      <c r="D212" s="3"/>
      <c r="E212" s="3"/>
      <c r="F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2:39" x14ac:dyDescent="0.25">
      <c r="B213" s="3"/>
      <c r="C213" s="3"/>
      <c r="D213" s="3"/>
      <c r="E213" s="3"/>
      <c r="F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2:39" x14ac:dyDescent="0.25">
      <c r="B214" s="3"/>
      <c r="C214" s="3"/>
      <c r="D214" s="3"/>
      <c r="E214" s="3"/>
      <c r="F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2:39" x14ac:dyDescent="0.25">
      <c r="B215" s="3"/>
      <c r="C215" s="3"/>
      <c r="D215" s="3"/>
      <c r="E215" s="3"/>
      <c r="F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2:39" x14ac:dyDescent="0.25">
      <c r="B216" s="3"/>
      <c r="C216" s="3"/>
      <c r="D216" s="3"/>
      <c r="E216" s="3"/>
      <c r="F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2:39" x14ac:dyDescent="0.25">
      <c r="B217" s="3"/>
      <c r="C217" s="3"/>
      <c r="D217" s="3"/>
      <c r="E217" s="3"/>
      <c r="F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2:39" x14ac:dyDescent="0.25">
      <c r="B218" s="3"/>
      <c r="C218" s="3"/>
      <c r="D218" s="3"/>
      <c r="E218" s="3"/>
      <c r="F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2:39" x14ac:dyDescent="0.25">
      <c r="B219" s="3"/>
      <c r="C219" s="3"/>
      <c r="D219" s="3"/>
      <c r="E219" s="3"/>
      <c r="F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2:39" x14ac:dyDescent="0.25">
      <c r="B220" s="3"/>
      <c r="C220" s="3"/>
      <c r="D220" s="3"/>
      <c r="E220" s="3"/>
      <c r="F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2:39" x14ac:dyDescent="0.25">
      <c r="B221" s="3"/>
      <c r="C221" s="3"/>
      <c r="D221" s="3"/>
      <c r="E221" s="3"/>
      <c r="F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2:39" x14ac:dyDescent="0.25">
      <c r="B222" s="3"/>
      <c r="C222" s="3"/>
      <c r="D222" s="3"/>
      <c r="E222" s="3"/>
      <c r="F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2:39" x14ac:dyDescent="0.25">
      <c r="B223" s="3"/>
      <c r="C223" s="3"/>
      <c r="D223" s="3"/>
      <c r="E223" s="3"/>
      <c r="F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2:39" x14ac:dyDescent="0.25">
      <c r="B224" s="3"/>
      <c r="C224" s="3"/>
      <c r="D224" s="3"/>
      <c r="E224" s="3"/>
      <c r="F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2:39" x14ac:dyDescent="0.25">
      <c r="B225" s="3"/>
      <c r="C225" s="3"/>
      <c r="D225" s="3"/>
      <c r="E225" s="3"/>
      <c r="F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2:39" x14ac:dyDescent="0.25">
      <c r="B226" s="3"/>
      <c r="C226" s="3"/>
      <c r="D226" s="3"/>
      <c r="E226" s="3"/>
      <c r="F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2:39" x14ac:dyDescent="0.25">
      <c r="B227" s="3"/>
      <c r="C227" s="3"/>
      <c r="D227" s="3"/>
      <c r="E227" s="3"/>
      <c r="F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2:39" x14ac:dyDescent="0.25">
      <c r="B228" s="3"/>
      <c r="C228" s="3"/>
      <c r="D228" s="3"/>
      <c r="E228" s="3"/>
      <c r="F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2:39" x14ac:dyDescent="0.25">
      <c r="B229" s="3"/>
      <c r="C229" s="3"/>
      <c r="D229" s="3"/>
      <c r="E229" s="3"/>
      <c r="F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2:39" x14ac:dyDescent="0.25">
      <c r="B230" s="3"/>
      <c r="C230" s="3"/>
      <c r="D230" s="3"/>
      <c r="E230" s="3"/>
      <c r="F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2:39" x14ac:dyDescent="0.25">
      <c r="B231" s="3"/>
      <c r="C231" s="3"/>
      <c r="D231" s="3"/>
      <c r="E231" s="3"/>
      <c r="F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2:39" x14ac:dyDescent="0.25">
      <c r="B232" s="3"/>
      <c r="C232" s="3"/>
      <c r="D232" s="3"/>
      <c r="E232" s="3"/>
      <c r="F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2:39" x14ac:dyDescent="0.25">
      <c r="B233" s="3"/>
      <c r="C233" s="3"/>
      <c r="D233" s="3"/>
      <c r="E233" s="3"/>
      <c r="F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2:39" x14ac:dyDescent="0.25">
      <c r="B234" s="3"/>
      <c r="C234" s="3"/>
      <c r="D234" s="3"/>
      <c r="E234" s="3"/>
      <c r="F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2:39" x14ac:dyDescent="0.25">
      <c r="B235" s="3"/>
      <c r="C235" s="3"/>
      <c r="D235" s="3"/>
      <c r="E235" s="3"/>
      <c r="F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2:39" x14ac:dyDescent="0.25">
      <c r="B236" s="3"/>
      <c r="C236" s="3"/>
      <c r="D236" s="3"/>
      <c r="E236" s="3"/>
      <c r="F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2:39" x14ac:dyDescent="0.25">
      <c r="B237" s="3"/>
      <c r="C237" s="3"/>
      <c r="D237" s="3"/>
      <c r="E237" s="3"/>
      <c r="F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2:39" x14ac:dyDescent="0.25">
      <c r="B238" s="3"/>
      <c r="C238" s="3"/>
      <c r="D238" s="3"/>
      <c r="E238" s="3"/>
      <c r="F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2:39" x14ac:dyDescent="0.25">
      <c r="B239" s="3"/>
      <c r="C239" s="3"/>
      <c r="D239" s="3"/>
      <c r="E239" s="3"/>
      <c r="F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2:39" x14ac:dyDescent="0.25">
      <c r="B240" s="3"/>
      <c r="C240" s="3"/>
      <c r="D240" s="3"/>
      <c r="E240" s="3"/>
      <c r="F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2:39" x14ac:dyDescent="0.25">
      <c r="B241" s="3"/>
      <c r="C241" s="3"/>
      <c r="D241" s="3"/>
      <c r="E241" s="3"/>
      <c r="F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2:39" x14ac:dyDescent="0.25">
      <c r="B242" s="3"/>
      <c r="C242" s="3"/>
      <c r="D242" s="3"/>
      <c r="E242" s="3"/>
      <c r="F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2:39" x14ac:dyDescent="0.25">
      <c r="B243" s="3"/>
      <c r="C243" s="3"/>
      <c r="D243" s="3"/>
      <c r="E243" s="3"/>
      <c r="F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2:39" x14ac:dyDescent="0.25">
      <c r="B244" s="3"/>
      <c r="C244" s="3"/>
      <c r="D244" s="3"/>
      <c r="E244" s="3"/>
      <c r="F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2:39" x14ac:dyDescent="0.25">
      <c r="B245" s="3"/>
      <c r="C245" s="3"/>
      <c r="D245" s="3"/>
      <c r="E245" s="3"/>
      <c r="F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2:39" x14ac:dyDescent="0.25">
      <c r="B246" s="3"/>
      <c r="C246" s="3"/>
      <c r="D246" s="3"/>
      <c r="E246" s="3"/>
      <c r="F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2:39" x14ac:dyDescent="0.25">
      <c r="B247" s="3"/>
      <c r="C247" s="3"/>
      <c r="D247" s="3"/>
      <c r="E247" s="3"/>
      <c r="F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2:39" x14ac:dyDescent="0.25">
      <c r="B248" s="3"/>
      <c r="C248" s="3"/>
      <c r="D248" s="3"/>
      <c r="E248" s="3"/>
      <c r="F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2:39" x14ac:dyDescent="0.25">
      <c r="B249" s="3"/>
      <c r="C249" s="3"/>
      <c r="D249" s="3"/>
      <c r="E249" s="3"/>
      <c r="F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2:39" x14ac:dyDescent="0.25">
      <c r="B250" s="3"/>
      <c r="C250" s="3"/>
      <c r="D250" s="3"/>
      <c r="E250" s="3"/>
      <c r="F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2:39" x14ac:dyDescent="0.25">
      <c r="B251" s="3"/>
      <c r="C251" s="3"/>
      <c r="D251" s="3"/>
      <c r="E251" s="3"/>
      <c r="F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2:39" x14ac:dyDescent="0.25">
      <c r="B252" s="3"/>
      <c r="C252" s="3"/>
      <c r="D252" s="3"/>
      <c r="E252" s="3"/>
      <c r="F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2:39" x14ac:dyDescent="0.25">
      <c r="B253" s="3"/>
      <c r="C253" s="3"/>
      <c r="D253" s="3"/>
      <c r="E253" s="3"/>
      <c r="F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 spans="2:39" x14ac:dyDescent="0.25">
      <c r="B254" s="3"/>
      <c r="C254" s="3"/>
      <c r="D254" s="3"/>
      <c r="E254" s="3"/>
      <c r="F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2:39" x14ac:dyDescent="0.25">
      <c r="B255" s="3"/>
      <c r="C255" s="3"/>
      <c r="D255" s="3"/>
      <c r="E255" s="3"/>
      <c r="F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2:39" x14ac:dyDescent="0.25">
      <c r="B256" s="3"/>
      <c r="C256" s="3"/>
      <c r="D256" s="3"/>
      <c r="E256" s="3"/>
      <c r="F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2:39" x14ac:dyDescent="0.25">
      <c r="B257" s="3"/>
      <c r="C257" s="3"/>
      <c r="D257" s="3"/>
      <c r="E257" s="3"/>
      <c r="F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2:39" x14ac:dyDescent="0.25">
      <c r="B258" s="3"/>
      <c r="C258" s="3"/>
      <c r="D258" s="3"/>
      <c r="E258" s="3"/>
      <c r="F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2:39" x14ac:dyDescent="0.25">
      <c r="B259" s="3"/>
      <c r="C259" s="3"/>
      <c r="D259" s="3"/>
      <c r="E259" s="3"/>
      <c r="F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2:39" x14ac:dyDescent="0.25">
      <c r="B260" s="3"/>
      <c r="C260" s="3"/>
      <c r="D260" s="3"/>
      <c r="E260" s="3"/>
      <c r="F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2:39" x14ac:dyDescent="0.25">
      <c r="B261" s="3"/>
      <c r="C261" s="3"/>
      <c r="D261" s="3"/>
      <c r="E261" s="3"/>
      <c r="F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2:39" x14ac:dyDescent="0.25">
      <c r="B262" s="3"/>
      <c r="C262" s="3"/>
      <c r="D262" s="3"/>
      <c r="E262" s="3"/>
      <c r="F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2:39" x14ac:dyDescent="0.25">
      <c r="B263" s="3"/>
      <c r="C263" s="3"/>
      <c r="D263" s="3"/>
      <c r="E263" s="3"/>
      <c r="F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2:39" x14ac:dyDescent="0.25">
      <c r="B264" s="3"/>
      <c r="C264" s="3"/>
      <c r="D264" s="3"/>
      <c r="E264" s="3"/>
      <c r="F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2:39" x14ac:dyDescent="0.25">
      <c r="B265" s="3"/>
      <c r="C265" s="3"/>
      <c r="D265" s="3"/>
      <c r="E265" s="3"/>
      <c r="F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2:39" x14ac:dyDescent="0.25">
      <c r="B266" s="3"/>
      <c r="C266" s="3"/>
      <c r="D266" s="3"/>
      <c r="E266" s="3"/>
      <c r="F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2:39" x14ac:dyDescent="0.25">
      <c r="B267" s="3"/>
      <c r="C267" s="3"/>
      <c r="D267" s="3"/>
      <c r="E267" s="3"/>
      <c r="F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2:39" x14ac:dyDescent="0.25">
      <c r="B268" s="3"/>
      <c r="C268" s="3"/>
      <c r="D268" s="3"/>
      <c r="E268" s="3"/>
      <c r="F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2:39" x14ac:dyDescent="0.25">
      <c r="B269" s="3"/>
      <c r="C269" s="3"/>
      <c r="D269" s="3"/>
      <c r="E269" s="3"/>
      <c r="F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2:39" x14ac:dyDescent="0.25">
      <c r="B270" s="3"/>
      <c r="C270" s="3"/>
      <c r="D270" s="3"/>
      <c r="E270" s="3"/>
      <c r="F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2:39" x14ac:dyDescent="0.25">
      <c r="B271" s="3"/>
      <c r="C271" s="3"/>
      <c r="D271" s="3"/>
      <c r="E271" s="3"/>
      <c r="F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2:39" x14ac:dyDescent="0.25">
      <c r="B272" s="3"/>
      <c r="C272" s="3"/>
      <c r="D272" s="3"/>
      <c r="E272" s="3"/>
      <c r="F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2:39" x14ac:dyDescent="0.25">
      <c r="B273" s="3"/>
      <c r="C273" s="3"/>
      <c r="D273" s="3"/>
      <c r="E273" s="3"/>
      <c r="F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2:39" x14ac:dyDescent="0.25">
      <c r="B274" s="3"/>
      <c r="C274" s="3"/>
      <c r="D274" s="3"/>
      <c r="E274" s="3"/>
      <c r="F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</sheetData>
  <sheetProtection algorithmName="SHA-512" hashValue="DzAnM/VyDnjVV+bSBfXOliOMZ6+8vsqFpjkeEnioh098c5nfm7pjLcbfLdUIZYP/jlwA2gq7qPyOjqzSVfpBXg==" saltValue="RFE8yWeYhcuOFMmTvNV2Qg==" spinCount="100000" sheet="1" objects="1" scenarios="1"/>
  <mergeCells count="5">
    <mergeCell ref="B6:C6"/>
    <mergeCell ref="B8:G8"/>
    <mergeCell ref="C10:G10"/>
    <mergeCell ref="F14:F19"/>
    <mergeCell ref="C32:G32"/>
  </mergeCells>
  <conditionalFormatting sqref="F14:F19">
    <cfRule type="containsText" dxfId="0" priority="1" operator="containsText" text="FAUX">
      <formula>NOT(ISERROR(SEARCH("FAUX",F14)))</formula>
    </cfRule>
  </conditionalFormatting>
  <pageMargins left="0.23622047244094491" right="0.23622047244094491" top="0.35433070866141736" bottom="0.35433070866141736" header="0.31496062992125984" footer="0.31496062992125984"/>
  <pageSetup paperSize="9" scale="1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266700</xdr:colOff>
                    <xdr:row>18</xdr:row>
                    <xdr:rowOff>95250</xdr:rowOff>
                  </from>
                  <to>
                    <xdr:col>4</xdr:col>
                    <xdr:colOff>485775</xdr:colOff>
                    <xdr:row>19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K11" sqref="K11"/>
    </sheetView>
  </sheetViews>
  <sheetFormatPr baseColWidth="10" defaultRowHeight="15" x14ac:dyDescent="0.25"/>
  <cols>
    <col min="2" max="2" width="42.5703125" customWidth="1"/>
    <col min="3" max="3" width="53.28515625" customWidth="1"/>
  </cols>
  <sheetData>
    <row r="1" spans="1:8" x14ac:dyDescent="0.25">
      <c r="A1" s="15"/>
      <c r="B1" s="15"/>
      <c r="C1" s="15"/>
      <c r="D1" s="15"/>
      <c r="E1" s="15"/>
      <c r="F1" s="15"/>
      <c r="G1" s="15"/>
      <c r="H1" s="16"/>
    </row>
    <row r="2" spans="1:8" x14ac:dyDescent="0.25">
      <c r="A2" s="15"/>
      <c r="B2" s="17" t="s">
        <v>18</v>
      </c>
      <c r="C2" s="15"/>
      <c r="D2" s="15"/>
      <c r="E2" s="15"/>
      <c r="F2" s="15"/>
      <c r="G2" s="15"/>
      <c r="H2" s="16"/>
    </row>
    <row r="3" spans="1:8" ht="45" x14ac:dyDescent="0.25">
      <c r="A3" s="15"/>
      <c r="B3" s="15" t="s">
        <v>19</v>
      </c>
      <c r="C3" s="18" t="s">
        <v>35</v>
      </c>
      <c r="D3" s="15"/>
      <c r="E3" s="15"/>
      <c r="F3" s="15"/>
      <c r="G3" s="15"/>
      <c r="H3" s="16"/>
    </row>
    <row r="4" spans="1:8" x14ac:dyDescent="0.25">
      <c r="A4" s="15"/>
      <c r="B4" s="15"/>
      <c r="C4" s="15"/>
      <c r="D4" s="15"/>
      <c r="E4" s="15"/>
      <c r="F4" s="15"/>
      <c r="G4" s="15"/>
      <c r="H4" s="16"/>
    </row>
    <row r="5" spans="1:8" x14ac:dyDescent="0.25">
      <c r="A5" s="15"/>
      <c r="B5" s="17" t="s">
        <v>20</v>
      </c>
      <c r="C5" s="15"/>
      <c r="D5" s="15"/>
      <c r="E5" s="15"/>
      <c r="F5" s="15"/>
      <c r="G5" s="15"/>
      <c r="H5" s="16"/>
    </row>
    <row r="6" spans="1:8" ht="45" x14ac:dyDescent="0.25">
      <c r="A6" s="15"/>
      <c r="B6" s="15" t="s">
        <v>21</v>
      </c>
      <c r="C6" s="18" t="s">
        <v>22</v>
      </c>
      <c r="D6" s="15"/>
      <c r="E6" s="15"/>
      <c r="F6" s="15"/>
      <c r="G6" s="15"/>
      <c r="H6" s="16"/>
    </row>
    <row r="7" spans="1:8" x14ac:dyDescent="0.25">
      <c r="A7" s="15"/>
      <c r="B7" s="15"/>
      <c r="C7" s="18" t="s">
        <v>38</v>
      </c>
      <c r="D7" s="15"/>
      <c r="E7" s="15"/>
      <c r="F7" s="15"/>
      <c r="G7" s="15"/>
      <c r="H7" s="16"/>
    </row>
    <row r="8" spans="1:8" x14ac:dyDescent="0.25">
      <c r="A8" s="15"/>
      <c r="B8" s="15"/>
      <c r="C8" s="15" t="s">
        <v>39</v>
      </c>
      <c r="D8" s="15"/>
      <c r="E8" s="15"/>
      <c r="F8" s="15"/>
      <c r="G8" s="15"/>
      <c r="H8" s="16"/>
    </row>
    <row r="9" spans="1:8" x14ac:dyDescent="0.25">
      <c r="A9" s="15"/>
      <c r="B9" s="15"/>
      <c r="C9" s="15" t="s">
        <v>41</v>
      </c>
      <c r="D9" s="15"/>
      <c r="E9" s="15"/>
      <c r="F9" s="15"/>
      <c r="G9" s="15"/>
      <c r="H9" s="16"/>
    </row>
    <row r="10" spans="1:8" x14ac:dyDescent="0.25">
      <c r="A10" s="15"/>
      <c r="B10" s="15"/>
      <c r="C10" s="15" t="s">
        <v>40</v>
      </c>
      <c r="D10" s="15"/>
      <c r="E10" s="15"/>
      <c r="F10" s="15"/>
      <c r="G10" s="15"/>
      <c r="H10" s="16"/>
    </row>
    <row r="11" spans="1:8" ht="30" x14ac:dyDescent="0.25">
      <c r="A11" s="15"/>
      <c r="B11" s="15"/>
      <c r="C11" s="15" t="s">
        <v>42</v>
      </c>
      <c r="D11" s="15"/>
      <c r="E11" s="15"/>
      <c r="F11" s="15"/>
      <c r="G11" s="15"/>
      <c r="H11" s="16"/>
    </row>
    <row r="12" spans="1:8" x14ac:dyDescent="0.25">
      <c r="A12" s="15"/>
      <c r="B12" s="15"/>
      <c r="C12" s="15"/>
      <c r="D12" s="15"/>
      <c r="E12" s="15"/>
      <c r="F12" s="15"/>
      <c r="G12" s="15"/>
      <c r="H12" s="16"/>
    </row>
    <row r="13" spans="1:8" ht="45" x14ac:dyDescent="0.25">
      <c r="A13" s="15"/>
      <c r="B13" s="18" t="s">
        <v>23</v>
      </c>
      <c r="C13" s="18" t="s">
        <v>36</v>
      </c>
      <c r="E13" s="15"/>
      <c r="F13" s="15"/>
      <c r="G13" s="15"/>
      <c r="H13" s="16"/>
    </row>
    <row r="14" spans="1:8" x14ac:dyDescent="0.25">
      <c r="A14" s="15"/>
      <c r="B14" s="15"/>
      <c r="C14" s="18" t="s">
        <v>37</v>
      </c>
      <c r="D14" s="15"/>
      <c r="E14" s="15"/>
      <c r="F14" s="15"/>
      <c r="G14" s="15"/>
      <c r="H14" s="16"/>
    </row>
    <row r="15" spans="1:8" x14ac:dyDescent="0.25">
      <c r="A15" s="19"/>
      <c r="B15" s="19"/>
      <c r="C15" s="20" t="s">
        <v>24</v>
      </c>
      <c r="D15" s="19"/>
      <c r="E15" s="19"/>
      <c r="F15" s="19"/>
      <c r="G15" s="19"/>
    </row>
    <row r="16" spans="1:8" x14ac:dyDescent="0.25">
      <c r="C16" s="4" t="s">
        <v>25</v>
      </c>
    </row>
    <row r="17" spans="2:3" x14ac:dyDescent="0.25">
      <c r="C17" s="4" t="s">
        <v>26</v>
      </c>
    </row>
    <row r="18" spans="2:3" x14ac:dyDescent="0.25">
      <c r="C18" s="4" t="s">
        <v>27</v>
      </c>
    </row>
    <row r="19" spans="2:3" x14ac:dyDescent="0.25">
      <c r="C19" s="4" t="s">
        <v>28</v>
      </c>
    </row>
    <row r="21" spans="2:3" x14ac:dyDescent="0.25">
      <c r="B21" s="4"/>
      <c r="C21" s="4"/>
    </row>
  </sheetData>
  <sheetProtection algorithmName="SHA-512" hashValue="xd897lY1tHVhFW+h9069Km+eXKzNwMAZLZ+iHpmRpbswxuVT/+Gj/t/Unih+YAAEaXmLHsUSAMecgJOyvSgqLw==" saltValue="ASQR78wkZJzxqwIWWGsfnQ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activeCell="H36" sqref="H36"/>
    </sheetView>
  </sheetViews>
  <sheetFormatPr baseColWidth="10" defaultColWidth="11.42578125" defaultRowHeight="15" x14ac:dyDescent="0.25"/>
  <cols>
    <col min="1" max="1" width="53.7109375" style="77" customWidth="1"/>
    <col min="2" max="2" width="11.42578125" style="77"/>
    <col min="3" max="3" width="12.5703125" style="77" customWidth="1"/>
    <col min="4" max="4" width="14.5703125" style="77" customWidth="1"/>
    <col min="5" max="16384" width="11.42578125" style="77"/>
  </cols>
  <sheetData>
    <row r="1" spans="1:7" ht="9.9499999999999993" customHeight="1" x14ac:dyDescent="0.25">
      <c r="A1" s="74"/>
      <c r="B1" s="75"/>
      <c r="C1" s="74"/>
      <c r="D1" s="76"/>
      <c r="E1" s="75"/>
      <c r="F1" s="73"/>
      <c r="G1" s="73"/>
    </row>
    <row r="2" spans="1:7" ht="9.9499999999999993" customHeight="1" x14ac:dyDescent="0.25">
      <c r="A2" s="78"/>
      <c r="B2" s="79"/>
      <c r="C2" s="80"/>
      <c r="D2" s="73"/>
      <c r="E2" s="79"/>
      <c r="F2" s="73"/>
      <c r="G2" s="73"/>
    </row>
    <row r="3" spans="1:7" ht="9.9499999999999993" customHeight="1" x14ac:dyDescent="0.25">
      <c r="A3" s="78"/>
      <c r="B3" s="79"/>
      <c r="C3" s="80"/>
      <c r="D3" s="73"/>
      <c r="E3" s="79"/>
      <c r="F3" s="73"/>
      <c r="G3" s="73"/>
    </row>
    <row r="4" spans="1:7" ht="9.9499999999999993" customHeight="1" x14ac:dyDescent="0.25">
      <c r="A4" s="78"/>
      <c r="B4" s="79"/>
      <c r="C4" s="80"/>
      <c r="D4" s="73"/>
      <c r="E4" s="79"/>
      <c r="F4" s="73"/>
      <c r="G4" s="73"/>
    </row>
    <row r="5" spans="1:7" ht="9.9499999999999993" customHeight="1" x14ac:dyDescent="0.25">
      <c r="A5" s="73"/>
      <c r="B5" s="73"/>
      <c r="C5" s="73"/>
      <c r="D5" s="73"/>
      <c r="E5" s="73"/>
      <c r="F5" s="73"/>
      <c r="G5" s="73"/>
    </row>
    <row r="6" spans="1:7" ht="30.75" customHeight="1" x14ac:dyDescent="0.25">
      <c r="A6" s="86" t="s">
        <v>6</v>
      </c>
      <c r="B6" s="87" t="s">
        <v>14</v>
      </c>
      <c r="C6" s="86" t="s">
        <v>2</v>
      </c>
      <c r="D6" s="88" t="s">
        <v>4</v>
      </c>
      <c r="E6" s="89" t="s">
        <v>5</v>
      </c>
      <c r="F6" s="73"/>
      <c r="G6" s="73"/>
    </row>
    <row r="7" spans="1:7" ht="13.5" customHeight="1" x14ac:dyDescent="0.25">
      <c r="A7" s="90" t="s">
        <v>31</v>
      </c>
      <c r="B7" s="91">
        <v>50</v>
      </c>
      <c r="C7" s="92">
        <v>3.3140000000000003E-2</v>
      </c>
      <c r="D7" s="93">
        <v>47.44</v>
      </c>
      <c r="E7" s="94">
        <v>180</v>
      </c>
      <c r="F7" s="73"/>
      <c r="G7" s="73"/>
    </row>
    <row r="8" spans="1:7" ht="16.5" customHeight="1" x14ac:dyDescent="0.25">
      <c r="A8" s="90" t="s">
        <v>0</v>
      </c>
      <c r="B8" s="91">
        <v>92</v>
      </c>
      <c r="C8" s="92">
        <v>6.7250000000000004E-2</v>
      </c>
      <c r="D8" s="93">
        <v>86.04</v>
      </c>
      <c r="E8" s="94">
        <v>355</v>
      </c>
      <c r="F8" s="73"/>
      <c r="G8" s="73"/>
    </row>
    <row r="9" spans="1:7" ht="15.75" customHeight="1" x14ac:dyDescent="0.25">
      <c r="A9" s="90" t="s">
        <v>32</v>
      </c>
      <c r="B9" s="91">
        <v>2.4</v>
      </c>
      <c r="C9" s="92">
        <v>8.9999999999999998E-4</v>
      </c>
      <c r="D9" s="93">
        <v>2.31</v>
      </c>
      <c r="E9" s="94">
        <v>5.9</v>
      </c>
      <c r="F9" s="73"/>
      <c r="G9" s="73"/>
    </row>
    <row r="10" spans="1:7" ht="9.9499999999999993" customHeight="1" x14ac:dyDescent="0.25">
      <c r="A10" s="73"/>
      <c r="B10" s="81"/>
      <c r="C10" s="82"/>
      <c r="D10" s="73"/>
      <c r="E10" s="83"/>
      <c r="F10" s="73"/>
      <c r="G10" s="73"/>
    </row>
    <row r="11" spans="1:7" ht="9.9499999999999993" customHeight="1" x14ac:dyDescent="0.25">
      <c r="A11" s="73"/>
      <c r="B11" s="83"/>
      <c r="C11" s="84"/>
      <c r="D11" s="73"/>
      <c r="E11" s="83"/>
      <c r="F11" s="73"/>
      <c r="G11" s="73"/>
    </row>
    <row r="12" spans="1:7" ht="9.9499999999999993" customHeight="1" x14ac:dyDescent="0.25">
      <c r="A12" s="73"/>
      <c r="B12" s="83"/>
      <c r="C12" s="84"/>
      <c r="D12" s="73"/>
      <c r="E12" s="83"/>
      <c r="F12" s="73"/>
      <c r="G12" s="73"/>
    </row>
    <row r="13" spans="1:7" ht="9.9499999999999993" customHeight="1" x14ac:dyDescent="0.25">
      <c r="A13" s="73"/>
      <c r="B13" s="83"/>
      <c r="C13" s="84"/>
      <c r="D13" s="73"/>
      <c r="E13" s="83"/>
      <c r="F13" s="73"/>
      <c r="G13" s="73"/>
    </row>
    <row r="14" spans="1:7" ht="9.9499999999999993" customHeight="1" x14ac:dyDescent="0.25">
      <c r="A14" s="73"/>
      <c r="B14" s="83"/>
      <c r="C14" s="84"/>
      <c r="D14" s="73"/>
      <c r="E14" s="83"/>
      <c r="F14" s="73"/>
      <c r="G14" s="73"/>
    </row>
    <row r="15" spans="1:7" ht="9.9499999999999993" customHeight="1" x14ac:dyDescent="0.25">
      <c r="A15" s="73"/>
      <c r="B15" s="83"/>
      <c r="C15" s="84"/>
      <c r="D15" s="73"/>
      <c r="E15" s="83"/>
      <c r="F15" s="73"/>
      <c r="G15" s="73"/>
    </row>
    <row r="16" spans="1:7" ht="9.9499999999999993" customHeight="1" x14ac:dyDescent="0.25">
      <c r="A16" s="73"/>
      <c r="B16" s="83"/>
      <c r="C16" s="84"/>
      <c r="D16" s="73"/>
      <c r="E16" s="83"/>
      <c r="F16" s="73"/>
      <c r="G16" s="73"/>
    </row>
    <row r="17" spans="1:7" ht="9.9499999999999993" customHeight="1" x14ac:dyDescent="0.25">
      <c r="A17" s="85"/>
      <c r="B17" s="83"/>
      <c r="C17" s="83"/>
      <c r="D17" s="83"/>
      <c r="E17" s="83"/>
      <c r="F17" s="73"/>
      <c r="G17" s="73"/>
    </row>
    <row r="18" spans="1:7" ht="9.9499999999999993" customHeight="1" x14ac:dyDescent="0.25">
      <c r="A18" s="85"/>
      <c r="B18" s="73"/>
      <c r="C18" s="73"/>
      <c r="D18" s="73"/>
      <c r="E18" s="73"/>
      <c r="F18" s="73"/>
      <c r="G18" s="73"/>
    </row>
    <row r="19" spans="1:7" ht="9.9499999999999993" customHeight="1" x14ac:dyDescent="0.25">
      <c r="A19" s="73"/>
      <c r="B19" s="73"/>
      <c r="C19" s="73"/>
      <c r="D19" s="73"/>
      <c r="E19" s="73"/>
      <c r="F19" s="73"/>
      <c r="G19" s="73"/>
    </row>
    <row r="20" spans="1:7" ht="9.9499999999999993" customHeight="1" x14ac:dyDescent="0.25">
      <c r="A20" s="73"/>
      <c r="B20" s="73"/>
      <c r="C20" s="73"/>
      <c r="D20" s="73"/>
      <c r="E20" s="73"/>
      <c r="F20" s="73"/>
      <c r="G20" s="73"/>
    </row>
    <row r="21" spans="1:7" ht="9.9499999999999993" customHeight="1" x14ac:dyDescent="0.25">
      <c r="A21" s="73"/>
      <c r="B21" s="73"/>
      <c r="C21" s="73"/>
      <c r="D21" s="73"/>
      <c r="E21" s="73"/>
      <c r="F21" s="73"/>
      <c r="G21" s="73"/>
    </row>
    <row r="22" spans="1:7" ht="9.9499999999999993" customHeight="1" x14ac:dyDescent="0.25">
      <c r="A22" s="73"/>
      <c r="B22" s="73"/>
      <c r="C22" s="73"/>
      <c r="D22" s="73"/>
      <c r="E22" s="73"/>
      <c r="F22" s="73"/>
      <c r="G22" s="73"/>
    </row>
    <row r="23" spans="1:7" ht="9.9499999999999993" customHeight="1" x14ac:dyDescent="0.25">
      <c r="A23" s="73"/>
      <c r="B23" s="73"/>
      <c r="C23" s="73"/>
      <c r="D23" s="73"/>
      <c r="E23" s="73"/>
      <c r="F23" s="73"/>
      <c r="G23" s="73"/>
    </row>
    <row r="24" spans="1:7" ht="9.9499999999999993" customHeight="1" x14ac:dyDescent="0.25">
      <c r="A24" s="73"/>
      <c r="B24" s="73"/>
      <c r="C24" s="73"/>
      <c r="D24" s="73"/>
      <c r="E24" s="73"/>
      <c r="F24" s="73"/>
      <c r="G24" s="73"/>
    </row>
    <row r="25" spans="1:7" ht="9.9499999999999993" customHeight="1" x14ac:dyDescent="0.25"/>
    <row r="26" spans="1:7" ht="9.9499999999999993" customHeight="1" x14ac:dyDescent="0.25"/>
    <row r="27" spans="1:7" ht="9.9499999999999993" customHeight="1" x14ac:dyDescent="0.25"/>
    <row r="28" spans="1:7" ht="9.9499999999999993" customHeight="1" x14ac:dyDescent="0.25"/>
    <row r="29" spans="1:7" ht="9.9499999999999993" customHeight="1" x14ac:dyDescent="0.25"/>
    <row r="30" spans="1:7" ht="9.9499999999999993" customHeight="1" x14ac:dyDescent="0.25"/>
    <row r="31" spans="1:7" ht="9.9499999999999993" customHeight="1" x14ac:dyDescent="0.25"/>
    <row r="32" spans="1:7" ht="9.9499999999999993" customHeight="1" x14ac:dyDescent="0.25"/>
    <row r="33" ht="9.9499999999999993" customHeight="1" x14ac:dyDescent="0.25"/>
    <row r="34" ht="9.9499999999999993" customHeight="1" x14ac:dyDescent="0.25"/>
    <row r="35" ht="9.9499999999999993" customHeight="1" x14ac:dyDescent="0.25"/>
    <row r="36" ht="9.9499999999999993" customHeight="1" x14ac:dyDescent="0.25"/>
    <row r="37" ht="9.9499999999999993" customHeight="1" x14ac:dyDescent="0.25"/>
    <row r="38" ht="9.9499999999999993" customHeight="1" x14ac:dyDescent="0.25"/>
    <row r="39" ht="9.9499999999999993" customHeight="1" x14ac:dyDescent="0.25"/>
    <row r="40" ht="9.9499999999999993" customHeight="1" x14ac:dyDescent="0.25"/>
    <row r="41" ht="9.9499999999999993" customHeight="1" x14ac:dyDescent="0.25"/>
    <row r="42" ht="9.9499999999999993" customHeight="1" x14ac:dyDescent="0.25"/>
    <row r="43" ht="9.9499999999999993" customHeight="1" x14ac:dyDescent="0.25"/>
    <row r="44" ht="9.9499999999999993" customHeight="1" x14ac:dyDescent="0.25"/>
    <row r="45" ht="9.9499999999999993" customHeight="1" x14ac:dyDescent="0.25"/>
    <row r="46" ht="9.9499999999999993" customHeight="1" x14ac:dyDescent="0.25"/>
    <row r="47" ht="9.9499999999999993" customHeight="1" x14ac:dyDescent="0.25"/>
    <row r="48" ht="9.9499999999999993" customHeight="1" x14ac:dyDescent="0.25"/>
    <row r="49" ht="9.9499999999999993" customHeight="1" x14ac:dyDescent="0.25"/>
    <row r="50" ht="9.9499999999999993" customHeight="1" x14ac:dyDescent="0.25"/>
    <row r="51" ht="9.9499999999999993" customHeight="1" x14ac:dyDescent="0.25"/>
    <row r="52" ht="9.9499999999999993" customHeight="1" x14ac:dyDescent="0.25"/>
    <row r="53" ht="9.9499999999999993" customHeight="1" x14ac:dyDescent="0.25"/>
    <row r="54" ht="9.9499999999999993" customHeight="1" x14ac:dyDescent="0.25"/>
    <row r="55" ht="9.9499999999999993" customHeight="1" x14ac:dyDescent="0.25"/>
    <row r="56" ht="9.9499999999999993" customHeight="1" x14ac:dyDescent="0.25"/>
    <row r="57" ht="9.9499999999999993" customHeight="1" x14ac:dyDescent="0.25"/>
    <row r="58" ht="9.9499999999999993" customHeight="1" x14ac:dyDescent="0.25"/>
    <row r="59" ht="9.9499999999999993" customHeight="1" x14ac:dyDescent="0.25"/>
    <row r="60" ht="9.9499999999999993" customHeight="1" x14ac:dyDescent="0.25"/>
    <row r="61" ht="9.9499999999999993" customHeight="1" x14ac:dyDescent="0.25"/>
    <row r="62" ht="9.9499999999999993" customHeight="1" x14ac:dyDescent="0.25"/>
    <row r="63" ht="9.9499999999999993" customHeight="1" x14ac:dyDescent="0.25"/>
    <row r="64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</sheetData>
  <sheetProtection algorithmName="SHA-512" hashValue="HCtpB02l22UqqlL+LYT2KelTANGCQozOckeyAyy0rxfr+N84u9u00e2lKqe6d88sWL8G0/17LTbcVhSRxK9u4w==" saltValue="uKOn/33rDv5WlshbmhZy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SIMULATEUR DE TARIF ENFANT</vt:lpstr>
      <vt:lpstr>Notice</vt:lpstr>
      <vt:lpstr>formule</vt:lpstr>
      <vt:lpstr>'SIMULATEUR DE TARIF ENFANT'!quotient</vt:lpstr>
      <vt:lpstr>'SIMULATEUR DE TARIF ENFANT'!tauxeffort2h</vt:lpstr>
      <vt:lpstr>'SIMULATEUR DE TARIF ENFANT'!tauxeffortbb</vt:lpstr>
      <vt:lpstr>'SIMULATEUR DE TARIF ENFANT'!tauxeffortstage</vt:lpstr>
      <vt:lpstr>'SIMULATEUR DE TARIF ENFANT'!Z_1B2FAC56_EE62_4209_ADBA_9687164B443B_.wvu.Rows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FAZAI Sabrina</dc:creator>
  <cp:lastModifiedBy>BERTHOUX Lionel</cp:lastModifiedBy>
  <cp:lastPrinted>2024-02-15T13:09:55Z</cp:lastPrinted>
  <dcterms:created xsi:type="dcterms:W3CDTF">2023-10-26T12:53:52Z</dcterms:created>
  <dcterms:modified xsi:type="dcterms:W3CDTF">2024-05-22T07:58:48Z</dcterms:modified>
</cp:coreProperties>
</file>